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8_{B1C00457-43D0-4212-AC1F-DC75ED36DABB}" xr6:coauthVersionLast="47" xr6:coauthVersionMax="47" xr10:uidLastSave="{00000000-0000-0000-0000-000000000000}"/>
  <bookViews>
    <workbookView xWindow="-120" yWindow="-120" windowWidth="29040" windowHeight="15720" xr2:uid="{A73AC3A5-6CBE-4516-8C8C-501BB2DABE8E}"/>
  </bookViews>
  <sheets>
    <sheet name="HEMU" sheetId="1" r:id="rId1"/>
  </sheets>
  <definedNames>
    <definedName name="_xlnm.Print_Area" localSheetId="0">HEMU!$A$1:$V$74</definedName>
    <definedName name="_xlnm.Print_Titles" localSheetId="0">HEMU!$47:$48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56" i="1"/>
  <c r="F62" i="1" s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F55" authorId="0" shapeId="0" xr:uid="{A722125D-811B-49C3-8811-F1283AFE33E4}">
      <text>
        <r>
          <rPr>
            <b/>
            <sz val="9"/>
            <color indexed="81"/>
            <rFont val="Segoe UI"/>
            <family val="2"/>
          </rPr>
          <t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6" authorId="0" shapeId="0" xr:uid="{9A2C9D69-0D8E-433D-A266-B78C4CF491A9}">
      <text>
        <r>
          <rPr>
            <b/>
            <sz val="9"/>
            <color indexed="81"/>
            <rFont val="Segoe UI"/>
            <family val="2"/>
          </rPr>
          <t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8" authorId="1" shapeId="0" xr:uid="{9D204F94-A54F-498A-9A0B-0B2654E249EA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  <comment ref="F59" authorId="1" shapeId="0" xr:uid="{2AF8B6FA-A56F-435B-9116-9D8084005EE2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  <comment ref="F60" authorId="1" shapeId="0" xr:uid="{8D618153-E849-4837-9E5F-FAC9D9AC590A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</commentList>
</comments>
</file>

<file path=xl/sharedStrings.xml><?xml version="1.0" encoding="utf-8"?>
<sst xmlns="http://schemas.openxmlformats.org/spreadsheetml/2006/main" count="120" uniqueCount="78">
  <si>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</si>
  <si>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</si>
  <si>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</si>
  <si>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</si>
  <si>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</si>
  <si>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</si>
  <si>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</si>
  <si>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</si>
  <si>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14º Termo Aditivo: Início 23/12/2022  Término 22/12/2023 / 1º Apostilamento 01/05 a 31/08/23 / 2º Apostilamento 01/05 a 30/09/23 /  3º Apostilamento 01/10 a 31/10/23  /  4º Apostilamento 01/11 a 30/11/23  / 15º Termo Aditivo: Início 23/12/2023  Término 22/12/2024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</si>
  <si>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</si>
  <si>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</si>
  <si>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</si>
  <si>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</si>
  <si>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</si>
  <si>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</si>
  <si>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</si>
  <si>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</si>
  <si>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</si>
  <si>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</si>
  <si>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</si>
  <si>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</si>
  <si>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</si>
  <si>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</si>
  <si>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</si>
  <si>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</si>
  <si>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</si>
  <si>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</si>
  <si>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</si>
  <si>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</si>
  <si>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</si>
  <si>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</si>
  <si>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</si>
  <si>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</si>
  <si>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</si>
  <si>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</si>
  <si>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</si>
  <si>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</si>
  <si>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</si>
  <si>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</si>
  <si>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</si>
  <si>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</si>
  <si>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</si>
  <si>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</si>
  <si>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</si>
  <si>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</si>
  <si>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</si>
  <si>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</si>
  <si>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</si>
  <si>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</si>
  <si>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</si>
  <si>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</si>
  <si>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</si>
  <si>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</si>
  <si>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</si>
  <si>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</si>
  <si>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</si>
  <si>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</si>
  <si>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</si>
  <si>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</si>
  <si>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</si>
  <si>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</si>
  <si>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</si>
  <si>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</si>
  <si>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</si>
  <si>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</si>
  <si>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SES/COMACG-20549 E SES/SUPECC-03082.</t>
  </si>
  <si>
    <t>Outras Glosas.Diferença do ajuste de folha - valor da folha menor que o previsto no Contrato</t>
  </si>
  <si>
    <t>3.1.91.11.10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</si>
  <si>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</si>
  <si>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</si>
  <si>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</si>
  <si>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</si>
  <si>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9. Pagamentos de Despesas de Exercícios Anteriores - DEA - (Natureza Despesa 3.3.50.92.83) Custeio - Referência dezembro/23 Ordem de Pagamento 2024.2850.061.00046.001............R$ 2.420.858,08, 2024.2850.061.00049.001.......................R$ 17.245,95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</si>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</sst>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* #,##0.00\ ;\-* #,##0.00\ ;* \-00\ ;@\ 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1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6" fontId="3" fillId="0" borderId="16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3" fillId="0" borderId="17" xfId="1" applyFont="1" applyBorder="1" applyAlignment="1" applyProtection="1">
      <alignment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2EF6-0B5F-44D0-A42F-764FB24F54D2}">
  <sheetPr>
    <tabColor rgb="FF2F5597"/>
    <pageSetUpPr fitToPage="1"/>
  </sheetPr>
  <dimension ref="A1:W110"/>
  <sheetViews>
    <sheetView tabSelected="1" zoomScaleNormal="100" workbookViewId="0">
      <selection activeCell="D22" sqref="D22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7" customWidth="1"/>
    <col min="4" max="7" width="16.28515625" customWidth="1"/>
    <col min="8" max="8" width="17.5703125" customWidth="1"/>
    <col min="9" max="9" width="16.28515625" customWidth="1"/>
    <col min="10" max="10" width="16.28515625" style="68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11808208.699999999</v>
      </c>
      <c r="C22" s="24">
        <v>9142890.0999999996</v>
      </c>
      <c r="D22" s="25">
        <v>113584050.38</v>
      </c>
      <c r="E22" s="25"/>
      <c r="F22" s="26"/>
      <c r="G22" s="25">
        <v>20500273.059999999</v>
      </c>
      <c r="H22" s="25"/>
      <c r="I22" s="25"/>
      <c r="J22" s="27">
        <v>2758733.16</v>
      </c>
      <c r="K22" s="22" t="s">
        <v>30</v>
      </c>
      <c r="L22" s="26">
        <v>8718208.7000000011</v>
      </c>
      <c r="M22" s="25"/>
      <c r="N22" s="25"/>
      <c r="O22" s="28"/>
      <c r="P22" s="28"/>
      <c r="Q22" s="28"/>
      <c r="R22" s="26">
        <v>710751.63</v>
      </c>
      <c r="S22" s="26"/>
      <c r="T22" s="26">
        <v>2438104.0300000003</v>
      </c>
      <c r="U22" s="28"/>
      <c r="V22" s="26">
        <f t="shared" ref="V22:V35" si="0">L22+M22+N22+R22+S22+T22+U22</f>
        <v>11867064.360000003</v>
      </c>
    </row>
    <row r="23" spans="1:22" ht="15.75" thickBot="1" x14ac:dyDescent="0.3">
      <c r="A23" s="22" t="s">
        <v>31</v>
      </c>
      <c r="B23" s="29">
        <v>11808208.699999999</v>
      </c>
      <c r="C23" s="30">
        <v>9142890.0999999996</v>
      </c>
      <c r="D23" s="26">
        <v>17261.669999999998</v>
      </c>
      <c r="E23" s="26">
        <v>368170.32</v>
      </c>
      <c r="F23" s="26"/>
      <c r="G23" s="25">
        <v>7763639.0499999998</v>
      </c>
      <c r="H23" s="25"/>
      <c r="I23" s="25"/>
      <c r="J23" s="31">
        <v>2799462.5100000002</v>
      </c>
      <c r="K23" s="22" t="s">
        <v>31</v>
      </c>
      <c r="L23" s="26">
        <v>8714241</v>
      </c>
      <c r="M23" s="26"/>
      <c r="N23" s="26"/>
      <c r="O23" s="32"/>
      <c r="P23" s="32"/>
      <c r="Q23" s="32"/>
      <c r="R23" s="26"/>
      <c r="S23" s="26"/>
      <c r="T23" s="26"/>
      <c r="U23" s="32"/>
      <c r="V23" s="26">
        <f t="shared" si="0"/>
        <v>8714241</v>
      </c>
    </row>
    <row r="24" spans="1:22" ht="15.75" thickBot="1" x14ac:dyDescent="0.3">
      <c r="A24" s="22" t="s">
        <v>32</v>
      </c>
      <c r="B24" s="33">
        <v>11808208.699999999</v>
      </c>
      <c r="C24" s="30">
        <v>9142890.0999999996</v>
      </c>
      <c r="D24" s="26"/>
      <c r="E24" s="26">
        <v>59594.29</v>
      </c>
      <c r="F24" s="26"/>
      <c r="G24" s="25">
        <v>1739875.59</v>
      </c>
      <c r="H24" s="25"/>
      <c r="I24" s="25"/>
      <c r="J24" s="31">
        <v>3197005.09</v>
      </c>
      <c r="K24" s="22" t="s">
        <v>32</v>
      </c>
      <c r="L24" s="26">
        <v>8611203.6099999994</v>
      </c>
      <c r="M24" s="26"/>
      <c r="N24" s="26"/>
      <c r="O24" s="32"/>
      <c r="P24" s="32"/>
      <c r="Q24" s="32"/>
      <c r="R24" s="26">
        <v>280011.89</v>
      </c>
      <c r="S24" s="26"/>
      <c r="T24" s="26"/>
      <c r="U24" s="32"/>
      <c r="V24" s="26">
        <f t="shared" si="0"/>
        <v>8891215.5</v>
      </c>
    </row>
    <row r="25" spans="1:22" ht="15.75" thickBot="1" x14ac:dyDescent="0.3">
      <c r="A25" s="22" t="s">
        <v>32</v>
      </c>
      <c r="B25" s="33"/>
      <c r="C25" s="30"/>
      <c r="D25" s="26"/>
      <c r="E25" s="26"/>
      <c r="F25" s="26"/>
      <c r="G25" s="25"/>
      <c r="H25" s="25"/>
      <c r="I25" s="25"/>
      <c r="J25" s="31"/>
      <c r="K25" s="22" t="s">
        <v>30</v>
      </c>
      <c r="L25" s="26">
        <v>331266.84000000003</v>
      </c>
      <c r="M25" s="26"/>
      <c r="N25" s="26"/>
      <c r="O25" s="32"/>
      <c r="P25" s="32"/>
      <c r="Q25" s="32"/>
      <c r="R25" s="32"/>
      <c r="S25" s="32"/>
      <c r="T25" s="32"/>
      <c r="U25" s="32"/>
      <c r="V25" s="26">
        <f t="shared" si="0"/>
        <v>331266.84000000003</v>
      </c>
    </row>
    <row r="26" spans="1:22" ht="15.75" thickBot="1" x14ac:dyDescent="0.3">
      <c r="A26" s="22" t="s">
        <v>32</v>
      </c>
      <c r="B26" s="33"/>
      <c r="C26" s="30"/>
      <c r="D26" s="26"/>
      <c r="E26" s="26"/>
      <c r="F26" s="26"/>
      <c r="G26" s="25"/>
      <c r="H26" s="25"/>
      <c r="I26" s="25"/>
      <c r="J26" s="31"/>
      <c r="K26" s="22" t="s">
        <v>31</v>
      </c>
      <c r="L26" s="26">
        <v>200000</v>
      </c>
      <c r="M26" s="26"/>
      <c r="N26" s="26"/>
      <c r="O26" s="32"/>
      <c r="P26" s="32"/>
      <c r="Q26" s="32"/>
      <c r="R26" s="32"/>
      <c r="S26" s="32"/>
      <c r="T26" s="32"/>
      <c r="U26" s="32"/>
      <c r="V26" s="26">
        <f t="shared" si="0"/>
        <v>200000</v>
      </c>
    </row>
    <row r="27" spans="1:22" ht="15.75" thickBot="1" x14ac:dyDescent="0.3">
      <c r="A27" s="22" t="s">
        <v>33</v>
      </c>
      <c r="B27" s="33">
        <v>11808208.699999999</v>
      </c>
      <c r="C27" s="30">
        <v>9142890.0999999996</v>
      </c>
      <c r="D27" s="26"/>
      <c r="E27" s="26"/>
      <c r="F27" s="26"/>
      <c r="G27" s="25"/>
      <c r="H27" s="25"/>
      <c r="I27" s="25"/>
      <c r="J27" s="31"/>
      <c r="K27" s="34"/>
      <c r="L27" s="26"/>
      <c r="M27" s="26"/>
      <c r="N27" s="26"/>
      <c r="O27" s="32"/>
      <c r="P27" s="32"/>
      <c r="Q27" s="32"/>
      <c r="R27" s="32"/>
      <c r="S27" s="32"/>
      <c r="T27" s="32"/>
      <c r="U27" s="32"/>
      <c r="V27" s="26">
        <f t="shared" si="0"/>
        <v>0</v>
      </c>
    </row>
    <row r="28" spans="1:22" ht="15.75" thickBot="1" x14ac:dyDescent="0.3">
      <c r="A28" s="22" t="s">
        <v>34</v>
      </c>
      <c r="B28" s="33">
        <v>11808208.699999999</v>
      </c>
      <c r="C28" s="30">
        <v>9142890.0999999996</v>
      </c>
      <c r="D28" s="26"/>
      <c r="E28" s="26"/>
      <c r="F28" s="26"/>
      <c r="G28" s="25"/>
      <c r="H28" s="25"/>
      <c r="I28" s="25"/>
      <c r="J28" s="31"/>
      <c r="K28" s="34"/>
      <c r="L28" s="26"/>
      <c r="M28" s="26"/>
      <c r="N28" s="26"/>
      <c r="O28" s="32"/>
      <c r="P28" s="32"/>
      <c r="Q28" s="32"/>
      <c r="R28" s="32"/>
      <c r="S28" s="32"/>
      <c r="T28" s="32"/>
      <c r="U28" s="32"/>
      <c r="V28" s="26">
        <f t="shared" si="0"/>
        <v>0</v>
      </c>
    </row>
    <row r="29" spans="1:22" ht="15.75" thickBot="1" x14ac:dyDescent="0.3">
      <c r="A29" s="22" t="s">
        <v>35</v>
      </c>
      <c r="B29" s="33">
        <v>11808208.699999999</v>
      </c>
      <c r="C29" s="30">
        <v>9142890.0999999996</v>
      </c>
      <c r="D29" s="26"/>
      <c r="E29" s="26"/>
      <c r="F29" s="26"/>
      <c r="G29" s="25"/>
      <c r="H29" s="25"/>
      <c r="I29" s="25"/>
      <c r="J29" s="31"/>
      <c r="K29" s="34"/>
      <c r="L29" s="26"/>
      <c r="M29" s="26"/>
      <c r="N29" s="26"/>
      <c r="O29" s="32"/>
      <c r="P29" s="32"/>
      <c r="Q29" s="32"/>
      <c r="R29" s="32"/>
      <c r="S29" s="32"/>
      <c r="T29" s="32"/>
      <c r="U29" s="32"/>
      <c r="V29" s="26">
        <f t="shared" si="0"/>
        <v>0</v>
      </c>
    </row>
    <row r="30" spans="1:22" ht="15.75" thickBot="1" x14ac:dyDescent="0.3">
      <c r="A30" s="22" t="s">
        <v>36</v>
      </c>
      <c r="B30" s="33">
        <v>11808208.699999999</v>
      </c>
      <c r="C30" s="30">
        <v>9142890.0999999996</v>
      </c>
      <c r="D30" s="26"/>
      <c r="E30" s="26"/>
      <c r="F30" s="26"/>
      <c r="G30" s="25"/>
      <c r="H30" s="25"/>
      <c r="I30" s="25"/>
      <c r="J30" s="31"/>
      <c r="K30" s="34"/>
      <c r="L30" s="26"/>
      <c r="M30" s="26"/>
      <c r="N30" s="26"/>
      <c r="O30" s="32"/>
      <c r="P30" s="32"/>
      <c r="Q30" s="32"/>
      <c r="R30" s="32"/>
      <c r="S30" s="32"/>
      <c r="T30" s="32"/>
      <c r="U30" s="32"/>
      <c r="V30" s="26">
        <f t="shared" si="0"/>
        <v>0</v>
      </c>
    </row>
    <row r="31" spans="1:22" ht="15.75" thickBot="1" x14ac:dyDescent="0.3">
      <c r="A31" s="22" t="s">
        <v>37</v>
      </c>
      <c r="B31" s="33">
        <v>11808208.699999999</v>
      </c>
      <c r="C31" s="30">
        <v>9142890.0999999996</v>
      </c>
      <c r="D31" s="26"/>
      <c r="E31" s="26"/>
      <c r="F31" s="26"/>
      <c r="G31" s="25"/>
      <c r="H31" s="25"/>
      <c r="I31" s="25"/>
      <c r="J31" s="31"/>
      <c r="K31" s="34"/>
      <c r="L31" s="26"/>
      <c r="M31" s="26"/>
      <c r="N31" s="26"/>
      <c r="O31" s="32"/>
      <c r="P31" s="32"/>
      <c r="Q31" s="32"/>
      <c r="R31" s="32"/>
      <c r="S31" s="32"/>
      <c r="T31" s="32"/>
      <c r="U31" s="32"/>
      <c r="V31" s="26">
        <f t="shared" si="0"/>
        <v>0</v>
      </c>
    </row>
    <row r="32" spans="1:22" ht="15.75" thickBot="1" x14ac:dyDescent="0.3">
      <c r="A32" s="22" t="s">
        <v>38</v>
      </c>
      <c r="B32" s="33">
        <v>11808208.699999999</v>
      </c>
      <c r="C32" s="30">
        <v>9142890.0999999996</v>
      </c>
      <c r="D32" s="26"/>
      <c r="E32" s="26"/>
      <c r="F32" s="26"/>
      <c r="G32" s="25"/>
      <c r="H32" s="25"/>
      <c r="I32" s="25"/>
      <c r="J32" s="31"/>
      <c r="K32" s="34"/>
      <c r="L32" s="26"/>
      <c r="M32" s="26"/>
      <c r="N32" s="26"/>
      <c r="O32" s="32"/>
      <c r="P32" s="32"/>
      <c r="Q32" s="32"/>
      <c r="R32" s="32"/>
      <c r="S32" s="32"/>
      <c r="T32" s="32"/>
      <c r="U32" s="32"/>
      <c r="V32" s="26">
        <f t="shared" si="0"/>
        <v>0</v>
      </c>
    </row>
    <row r="33" spans="1:22" ht="15.75" thickBot="1" x14ac:dyDescent="0.3">
      <c r="A33" s="22" t="s">
        <v>39</v>
      </c>
      <c r="B33" s="33">
        <v>11808208.699999999</v>
      </c>
      <c r="C33" s="30">
        <v>9142890.0999999996</v>
      </c>
      <c r="D33" s="26"/>
      <c r="E33" s="26"/>
      <c r="F33" s="32"/>
      <c r="G33" s="25"/>
      <c r="H33" s="25"/>
      <c r="I33" s="25"/>
      <c r="J33" s="31"/>
      <c r="K33" s="34"/>
      <c r="L33" s="35"/>
      <c r="M33" s="26"/>
      <c r="N33" s="26"/>
      <c r="O33" s="32"/>
      <c r="P33" s="32"/>
      <c r="Q33" s="32"/>
      <c r="R33" s="32"/>
      <c r="S33" s="32"/>
      <c r="T33" s="32"/>
      <c r="U33" s="32"/>
      <c r="V33" s="26">
        <f t="shared" si="0"/>
        <v>0</v>
      </c>
    </row>
    <row r="34" spans="1:22" ht="15.75" thickBot="1" x14ac:dyDescent="0.3">
      <c r="A34" s="22" t="s">
        <v>40</v>
      </c>
      <c r="B34" s="33">
        <v>11808208.699999999</v>
      </c>
      <c r="C34" s="30">
        <v>9142890.0999999996</v>
      </c>
      <c r="D34" s="26"/>
      <c r="E34" s="36"/>
      <c r="F34" s="32"/>
      <c r="G34" s="25"/>
      <c r="H34" s="25"/>
      <c r="I34" s="25"/>
      <c r="J34" s="31"/>
      <c r="K34" s="34"/>
      <c r="L34" s="26"/>
      <c r="M34" s="26"/>
      <c r="N34" s="32"/>
      <c r="O34" s="32"/>
      <c r="P34" s="32"/>
      <c r="Q34" s="32"/>
      <c r="R34" s="32"/>
      <c r="S34" s="32"/>
      <c r="T34" s="32"/>
      <c r="U34" s="32"/>
      <c r="V34" s="26">
        <f t="shared" si="0"/>
        <v>0</v>
      </c>
    </row>
    <row r="35" spans="1:22" ht="15.75" thickBot="1" x14ac:dyDescent="0.3">
      <c r="A35" s="37" t="s">
        <v>41</v>
      </c>
      <c r="B35" s="33">
        <v>8659353.0399999991</v>
      </c>
      <c r="C35" s="30">
        <v>6704786.0666666701</v>
      </c>
      <c r="D35" s="26"/>
      <c r="E35" s="32"/>
      <c r="F35" s="32"/>
      <c r="G35" s="32"/>
      <c r="H35" s="32"/>
      <c r="I35" s="38"/>
      <c r="J35" s="31"/>
      <c r="K35" s="34"/>
      <c r="L35" s="26"/>
      <c r="M35" s="26"/>
      <c r="N35" s="32"/>
      <c r="O35" s="32"/>
      <c r="P35" s="32"/>
      <c r="Q35" s="32"/>
      <c r="R35" s="32"/>
      <c r="S35" s="32"/>
      <c r="T35" s="32"/>
      <c r="U35" s="32"/>
      <c r="V35" s="26">
        <f t="shared" si="0"/>
        <v>0</v>
      </c>
    </row>
    <row r="36" spans="1:22" ht="15.75" thickBot="1" x14ac:dyDescent="0.3">
      <c r="A36" s="39"/>
      <c r="B36" s="40">
        <f t="shared" ref="B36:J36" si="1">SUM(B22:B35)</f>
        <v>138549648.74000001</v>
      </c>
      <c r="C36" s="40">
        <f t="shared" si="1"/>
        <v>107276577.16666666</v>
      </c>
      <c r="D36" s="40">
        <f t="shared" si="1"/>
        <v>113601312.05</v>
      </c>
      <c r="E36" s="40">
        <f t="shared" si="1"/>
        <v>427764.61</v>
      </c>
      <c r="F36" s="40">
        <f t="shared" si="1"/>
        <v>0</v>
      </c>
      <c r="G36" s="40">
        <f t="shared" si="1"/>
        <v>30003787.699999999</v>
      </c>
      <c r="H36" s="40">
        <f t="shared" si="1"/>
        <v>0</v>
      </c>
      <c r="I36" s="40">
        <f t="shared" si="1"/>
        <v>0</v>
      </c>
      <c r="J36" s="40">
        <f t="shared" si="1"/>
        <v>8755200.7599999998</v>
      </c>
      <c r="K36" s="40"/>
      <c r="L36" s="40">
        <f t="shared" ref="L36:V36" si="2">SUM(L22:L35)</f>
        <v>26574920.150000002</v>
      </c>
      <c r="M36" s="40">
        <f t="shared" si="2"/>
        <v>0</v>
      </c>
      <c r="N36" s="40">
        <f t="shared" si="2"/>
        <v>0</v>
      </c>
      <c r="O36" s="40">
        <f t="shared" si="2"/>
        <v>0</v>
      </c>
      <c r="P36" s="40">
        <f t="shared" si="2"/>
        <v>0</v>
      </c>
      <c r="Q36" s="40">
        <f t="shared" si="2"/>
        <v>0</v>
      </c>
      <c r="R36" s="40">
        <f t="shared" si="2"/>
        <v>990763.52000000002</v>
      </c>
      <c r="S36" s="40">
        <f t="shared" si="2"/>
        <v>0</v>
      </c>
      <c r="T36" s="40">
        <f t="shared" si="2"/>
        <v>2438104.0300000003</v>
      </c>
      <c r="U36" s="40">
        <f t="shared" si="2"/>
        <v>0</v>
      </c>
      <c r="V36" s="40">
        <f t="shared" si="2"/>
        <v>30003787.700000003</v>
      </c>
    </row>
    <row r="37" spans="1:2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</row>
    <row r="38" spans="1:22" ht="43.5" customHeight="1" x14ac:dyDescent="0.25">
      <c r="A38" s="42" t="s">
        <v>42</v>
      </c>
      <c r="B38" s="42"/>
      <c r="C38" s="42"/>
      <c r="D38" s="42"/>
      <c r="E38" s="42"/>
      <c r="F38" s="3"/>
      <c r="G38" s="3"/>
      <c r="H38" s="3"/>
      <c r="I38" s="3"/>
      <c r="J38" s="3"/>
      <c r="K38" s="3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</row>
    <row r="39" spans="1:22" ht="15.75" customHeight="1" x14ac:dyDescent="0.25">
      <c r="A39" s="43" t="s">
        <v>43</v>
      </c>
      <c r="B39" s="43"/>
      <c r="C39" s="43"/>
      <c r="D39" s="43"/>
      <c r="E39" s="43"/>
      <c r="F39" s="3"/>
      <c r="G39" s="3"/>
      <c r="H39" s="3"/>
      <c r="I39" s="3"/>
      <c r="J39" s="3"/>
      <c r="K39" s="3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</row>
    <row r="40" spans="1:22" x14ac:dyDescent="0.25">
      <c r="A40" s="43"/>
      <c r="B40" s="43"/>
      <c r="C40" s="43"/>
      <c r="D40" s="43"/>
      <c r="E40" s="43"/>
      <c r="F40" s="3"/>
      <c r="G40" s="3"/>
      <c r="H40" s="3"/>
      <c r="I40" s="3"/>
      <c r="J40" s="3"/>
      <c r="K40" s="3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</row>
    <row r="41" spans="1:22" ht="31.5" customHeight="1" x14ac:dyDescent="0.25">
      <c r="A41" s="44" t="s">
        <v>44</v>
      </c>
      <c r="B41" s="44"/>
      <c r="C41" s="44"/>
      <c r="D41" s="44"/>
      <c r="E41" s="44"/>
      <c r="F41" s="3"/>
      <c r="G41" s="3"/>
      <c r="H41" s="3"/>
      <c r="I41" s="3"/>
      <c r="J41" s="3"/>
      <c r="K41" s="3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</row>
    <row r="42" spans="1:22" ht="15.75" customHeight="1" x14ac:dyDescent="0.25">
      <c r="A42" s="44" t="s">
        <v>45</v>
      </c>
      <c r="B42" s="44"/>
      <c r="C42" s="44"/>
      <c r="D42" s="44"/>
      <c r="E42" s="44"/>
      <c r="F42" s="3"/>
      <c r="G42" s="3"/>
      <c r="H42" s="3"/>
      <c r="I42" s="3"/>
      <c r="J42" s="3"/>
      <c r="K42" s="3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</row>
    <row r="43" spans="1:22" ht="15.75" customHeight="1" x14ac:dyDescent="0.25">
      <c r="A43" s="44" t="s">
        <v>46</v>
      </c>
      <c r="B43" s="44"/>
      <c r="C43" s="44"/>
      <c r="D43" s="44"/>
      <c r="E43" s="44"/>
      <c r="F43" s="3"/>
      <c r="G43" s="3"/>
      <c r="H43" s="3"/>
      <c r="I43" s="3"/>
      <c r="J43" s="3"/>
      <c r="K43" s="3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</row>
    <row r="44" spans="1:22" ht="15.75" customHeight="1" x14ac:dyDescent="0.25">
      <c r="A44" s="44" t="s">
        <v>47</v>
      </c>
      <c r="B44" s="44"/>
      <c r="C44" s="44"/>
      <c r="D44" s="44"/>
      <c r="E44" s="44"/>
      <c r="F44" s="3"/>
      <c r="G44" s="3"/>
      <c r="H44" s="3"/>
      <c r="I44" s="3"/>
      <c r="J44" s="3"/>
      <c r="K44" s="3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2" ht="15.75" customHeight="1" x14ac:dyDescent="0.25">
      <c r="A45" s="44" t="s">
        <v>48</v>
      </c>
      <c r="B45" s="44"/>
      <c r="C45" s="44"/>
      <c r="D45" s="44"/>
      <c r="E45" s="44"/>
      <c r="F45" s="3"/>
      <c r="G45" s="3"/>
      <c r="H45" s="3"/>
      <c r="I45" s="3"/>
      <c r="J45" s="3"/>
      <c r="K45" s="3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1:22" ht="15.75" customHeight="1" x14ac:dyDescent="0.25">
      <c r="A47" s="42" t="s">
        <v>49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2" ht="38.25" customHeight="1" x14ac:dyDescent="0.25">
      <c r="A48" s="43" t="s">
        <v>43</v>
      </c>
      <c r="B48" s="43"/>
      <c r="C48" s="43"/>
      <c r="D48" s="43"/>
      <c r="E48" s="43"/>
      <c r="F48" s="45" t="s">
        <v>50</v>
      </c>
      <c r="G48" s="45" t="s">
        <v>51</v>
      </c>
      <c r="H48" s="45" t="s">
        <v>52</v>
      </c>
      <c r="I48" s="45" t="s">
        <v>53</v>
      </c>
      <c r="J48" s="45" t="s">
        <v>54</v>
      </c>
      <c r="K48" s="45" t="s">
        <v>55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1:23" ht="39.75" customHeight="1" x14ac:dyDescent="0.25">
      <c r="A49" s="44" t="s">
        <v>56</v>
      </c>
      <c r="B49" s="44"/>
      <c r="C49" s="44"/>
      <c r="D49" s="44"/>
      <c r="E49" s="44"/>
      <c r="F49" s="46">
        <v>2644540.04</v>
      </c>
      <c r="G49" s="47" t="s">
        <v>57</v>
      </c>
      <c r="H49" s="48">
        <v>201800010008207</v>
      </c>
      <c r="I49" s="49">
        <v>45293</v>
      </c>
      <c r="J49" s="49">
        <v>45293</v>
      </c>
      <c r="K49" s="50" t="s">
        <v>58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1:23" ht="39.75" customHeight="1" x14ac:dyDescent="0.25">
      <c r="A50" s="44" t="s">
        <v>56</v>
      </c>
      <c r="B50" s="44"/>
      <c r="C50" s="44"/>
      <c r="D50" s="44"/>
      <c r="E50" s="44"/>
      <c r="F50" s="46">
        <v>2582236.2400000002</v>
      </c>
      <c r="G50" s="47" t="s">
        <v>57</v>
      </c>
      <c r="H50" s="48">
        <v>201800010008207</v>
      </c>
      <c r="I50" s="49">
        <v>45324</v>
      </c>
      <c r="J50" s="49">
        <v>45324</v>
      </c>
      <c r="K50" s="50" t="s">
        <v>58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39.75" customHeight="1" x14ac:dyDescent="0.25">
      <c r="A51" s="44" t="s">
        <v>59</v>
      </c>
      <c r="B51" s="44"/>
      <c r="C51" s="44"/>
      <c r="D51" s="44"/>
      <c r="E51" s="44"/>
      <c r="F51" s="46">
        <v>2834658.56</v>
      </c>
      <c r="G51" s="47" t="s">
        <v>57</v>
      </c>
      <c r="H51" s="48"/>
      <c r="I51" s="49">
        <v>45353</v>
      </c>
      <c r="J51" s="49">
        <v>45353</v>
      </c>
      <c r="K51" s="47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1:23" ht="39.75" customHeight="1" x14ac:dyDescent="0.25">
      <c r="A52" s="44" t="s">
        <v>60</v>
      </c>
      <c r="B52" s="44"/>
      <c r="C52" s="44"/>
      <c r="D52" s="44"/>
      <c r="E52" s="44"/>
      <c r="F52" s="46">
        <v>24193.119999999999</v>
      </c>
      <c r="G52" s="47" t="s">
        <v>57</v>
      </c>
      <c r="H52" s="48">
        <v>201800010008207</v>
      </c>
      <c r="I52" s="49">
        <v>45293</v>
      </c>
      <c r="J52" s="49">
        <v>45293</v>
      </c>
      <c r="K52" s="50" t="s">
        <v>58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3" ht="39.75" customHeight="1" x14ac:dyDescent="0.25">
      <c r="A53" s="44" t="s">
        <v>60</v>
      </c>
      <c r="B53" s="44"/>
      <c r="C53" s="44"/>
      <c r="D53" s="44"/>
      <c r="E53" s="44"/>
      <c r="F53" s="46">
        <v>24636.58</v>
      </c>
      <c r="G53" s="47" t="s">
        <v>57</v>
      </c>
      <c r="H53" s="48">
        <v>201800010008207</v>
      </c>
      <c r="I53" s="49">
        <v>45324</v>
      </c>
      <c r="J53" s="49">
        <v>45324</v>
      </c>
      <c r="K53" s="50" t="s">
        <v>58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3" ht="39.75" customHeight="1" x14ac:dyDescent="0.25">
      <c r="A54" s="44" t="s">
        <v>61</v>
      </c>
      <c r="B54" s="44"/>
      <c r="C54" s="44"/>
      <c r="D54" s="44"/>
      <c r="E54" s="44"/>
      <c r="F54" s="46">
        <v>90000</v>
      </c>
      <c r="G54" s="47" t="s">
        <v>62</v>
      </c>
      <c r="H54" s="48">
        <v>201800010008207</v>
      </c>
      <c r="I54" s="49">
        <v>45293</v>
      </c>
      <c r="J54" s="49">
        <v>45293</v>
      </c>
      <c r="K54" s="50" t="s">
        <v>58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3" ht="39.75" customHeight="1" x14ac:dyDescent="0.25">
      <c r="A55" s="44" t="s">
        <v>61</v>
      </c>
      <c r="B55" s="44"/>
      <c r="C55" s="44"/>
      <c r="D55" s="44"/>
      <c r="E55" s="44"/>
      <c r="F55" s="46">
        <v>9105.33</v>
      </c>
      <c r="G55" s="47" t="s">
        <v>62</v>
      </c>
      <c r="H55" s="48">
        <v>201800010008207</v>
      </c>
      <c r="I55" s="49">
        <v>45293</v>
      </c>
      <c r="J55" s="49">
        <v>45324</v>
      </c>
      <c r="K55" s="50" t="s">
        <v>58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3" ht="39.75" customHeight="1" x14ac:dyDescent="0.25">
      <c r="A56" s="44" t="s">
        <v>61</v>
      </c>
      <c r="B56" s="44"/>
      <c r="C56" s="44"/>
      <c r="D56" s="44"/>
      <c r="E56" s="44"/>
      <c r="F56" s="46">
        <f>78301.62+1321.82</f>
        <v>79623.44</v>
      </c>
      <c r="G56" s="47" t="s">
        <v>62</v>
      </c>
      <c r="H56" s="48">
        <v>201800010008207</v>
      </c>
      <c r="I56" s="49">
        <v>45324</v>
      </c>
      <c r="J56" s="49">
        <v>45324</v>
      </c>
      <c r="K56" s="50" t="s">
        <v>58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3" ht="39.75" customHeight="1" x14ac:dyDescent="0.25">
      <c r="A57" s="44" t="s">
        <v>63</v>
      </c>
      <c r="B57" s="44"/>
      <c r="C57" s="44"/>
      <c r="D57" s="44"/>
      <c r="E57" s="44"/>
      <c r="F57" s="46">
        <v>90000</v>
      </c>
      <c r="G57" s="47" t="s">
        <v>62</v>
      </c>
      <c r="H57" s="48"/>
      <c r="I57" s="49">
        <v>45352</v>
      </c>
      <c r="J57" s="49">
        <v>45352</v>
      </c>
      <c r="K57" s="5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3" ht="39.75" customHeight="1" x14ac:dyDescent="0.25">
      <c r="A58" s="44" t="s">
        <v>64</v>
      </c>
      <c r="B58" s="44"/>
      <c r="C58" s="44"/>
      <c r="D58" s="44"/>
      <c r="E58" s="44"/>
      <c r="F58" s="46">
        <v>272346.53000000003</v>
      </c>
      <c r="G58" s="47" t="s">
        <v>62</v>
      </c>
      <c r="H58" s="48">
        <v>202300010043308</v>
      </c>
      <c r="I58" s="49">
        <v>45352</v>
      </c>
      <c r="J58" s="49">
        <v>45352</v>
      </c>
      <c r="K58" s="52" t="s">
        <v>65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3" ht="39.75" customHeight="1" x14ac:dyDescent="0.25">
      <c r="A59" s="44" t="s">
        <v>66</v>
      </c>
      <c r="B59" s="44"/>
      <c r="C59" s="44"/>
      <c r="D59" s="44"/>
      <c r="E59" s="44"/>
      <c r="F59" s="46">
        <f>20778.56</f>
        <v>20778.560000000001</v>
      </c>
      <c r="G59" s="47" t="s">
        <v>67</v>
      </c>
      <c r="H59" s="48">
        <v>201800010008207</v>
      </c>
      <c r="I59" s="49">
        <v>45293</v>
      </c>
      <c r="J59" s="49">
        <v>45324</v>
      </c>
      <c r="K59" s="50" t="s">
        <v>58</v>
      </c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1:23" ht="39.75" customHeight="1" x14ac:dyDescent="0.25">
      <c r="A60" s="44" t="s">
        <v>66</v>
      </c>
      <c r="B60" s="44"/>
      <c r="C60" s="44"/>
      <c r="D60" s="44"/>
      <c r="E60" s="44"/>
      <c r="F60" s="46">
        <v>83082.36</v>
      </c>
      <c r="G60" s="47" t="s">
        <v>67</v>
      </c>
      <c r="H60" s="48">
        <v>201800010008207</v>
      </c>
      <c r="I60" s="49">
        <v>45324</v>
      </c>
      <c r="J60" s="49">
        <v>45324</v>
      </c>
      <c r="K60" s="50" t="s">
        <v>58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3" ht="15" customHeight="1" x14ac:dyDescent="0.25">
      <c r="A61" s="44" t="s">
        <v>68</v>
      </c>
      <c r="B61" s="44"/>
      <c r="C61" s="44"/>
      <c r="D61" s="44"/>
      <c r="E61" s="44"/>
      <c r="F61" s="53" t="s">
        <v>69</v>
      </c>
      <c r="G61" s="47"/>
      <c r="H61" s="48"/>
      <c r="I61" s="49"/>
      <c r="J61" s="49"/>
      <c r="K61" s="47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1:23" ht="15.75" customHeight="1" thickBot="1" x14ac:dyDescent="0.3">
      <c r="A62" s="54" t="s">
        <v>70</v>
      </c>
      <c r="B62" s="54"/>
      <c r="C62" s="54"/>
      <c r="D62" s="54"/>
      <c r="E62" s="54"/>
      <c r="F62" s="55">
        <f>SUM(F49:F61)</f>
        <v>8755200.7599999998</v>
      </c>
      <c r="G62" s="56"/>
      <c r="H62" s="56"/>
      <c r="I62" s="56"/>
      <c r="J62" s="56"/>
      <c r="K62" s="56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1:23" ht="13.5" customHeight="1" thickBot="1" x14ac:dyDescent="0.3">
      <c r="A63" s="57" t="s">
        <v>71</v>
      </c>
      <c r="B63" s="57"/>
      <c r="C63" s="57"/>
      <c r="D63" s="57"/>
      <c r="E63" s="57"/>
      <c r="F63" s="57"/>
      <c r="G63" s="57"/>
      <c r="H63" s="57"/>
      <c r="I63" s="58"/>
      <c r="J63" s="58"/>
      <c r="K63" s="58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59"/>
    </row>
    <row r="64" spans="1:23" ht="15.75" thickBot="1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  <row r="65" spans="1:22" ht="28.5" customHeight="1" thickBot="1" x14ac:dyDescent="0.3">
      <c r="A65" s="60" t="s">
        <v>72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</row>
    <row r="66" spans="1:22" ht="28.5" customHeight="1" thickBot="1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1:22" x14ac:dyDescent="0.25">
      <c r="A67" s="41"/>
      <c r="B67" s="41"/>
      <c r="C67" s="61"/>
      <c r="D67" s="41"/>
      <c r="E67" s="41"/>
      <c r="F67" s="41"/>
      <c r="G67" s="41"/>
      <c r="H67" s="41"/>
      <c r="I67" s="41"/>
      <c r="J67" s="62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1:22" ht="15" customHeight="1" x14ac:dyDescent="0.25">
      <c r="A68" s="57" t="s">
        <v>73</v>
      </c>
      <c r="B68" s="57"/>
      <c r="C68" s="57"/>
      <c r="D68" s="57"/>
      <c r="E68" s="57"/>
      <c r="F68" s="57"/>
      <c r="G68" s="57"/>
      <c r="H68" s="57"/>
      <c r="I68" s="41"/>
      <c r="J68" s="62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1:22" x14ac:dyDescent="0.25">
      <c r="A69" s="41"/>
      <c r="B69" s="41"/>
      <c r="C69" s="61"/>
      <c r="D69" s="41"/>
      <c r="E69" s="41"/>
      <c r="F69" s="41"/>
      <c r="G69" s="41"/>
      <c r="H69" s="41"/>
      <c r="I69" s="41"/>
      <c r="J69" s="62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  <row r="70" spans="1:22" x14ac:dyDescent="0.25">
      <c r="A70" s="41"/>
      <c r="B70" s="41"/>
      <c r="C70" s="61"/>
      <c r="D70" s="41"/>
      <c r="E70" s="41"/>
      <c r="F70" s="41"/>
      <c r="G70" s="41"/>
      <c r="H70" s="41"/>
      <c r="I70" s="41"/>
      <c r="J70" s="62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</row>
    <row r="71" spans="1:22" x14ac:dyDescent="0.25">
      <c r="A71" s="41"/>
      <c r="B71" s="41"/>
      <c r="C71" s="61"/>
      <c r="D71" s="41"/>
      <c r="E71" s="41"/>
      <c r="F71" s="41"/>
      <c r="G71" s="41"/>
      <c r="H71" s="41"/>
      <c r="I71" s="41"/>
      <c r="J71" s="62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</row>
    <row r="72" spans="1:22" ht="15" customHeight="1" x14ac:dyDescent="0.25">
      <c r="A72" s="41"/>
      <c r="B72" s="41"/>
      <c r="C72" s="61"/>
      <c r="D72" s="63" t="s">
        <v>74</v>
      </c>
      <c r="E72" s="63"/>
      <c r="F72" s="63"/>
      <c r="I72" s="63" t="s">
        <v>75</v>
      </c>
      <c r="J72" s="63"/>
      <c r="K72" s="63"/>
      <c r="L72" s="63"/>
      <c r="M72" s="41"/>
      <c r="N72" s="41"/>
      <c r="O72" s="41"/>
      <c r="P72" s="41"/>
      <c r="Q72" s="41"/>
      <c r="R72" s="41"/>
      <c r="S72" s="41"/>
      <c r="T72" s="41"/>
      <c r="U72" s="41"/>
      <c r="V72" s="41"/>
    </row>
    <row r="73" spans="1:22" ht="32.25" customHeight="1" x14ac:dyDescent="0.25">
      <c r="A73" s="41"/>
      <c r="B73" s="41"/>
      <c r="C73" s="61"/>
      <c r="D73" s="63" t="s">
        <v>76</v>
      </c>
      <c r="E73" s="63"/>
      <c r="F73" s="63"/>
      <c r="I73" s="63" t="s">
        <v>77</v>
      </c>
      <c r="J73" s="63"/>
      <c r="K73" s="63"/>
      <c r="L73" s="63"/>
      <c r="M73" s="41"/>
      <c r="N73" s="41"/>
      <c r="O73" s="41"/>
      <c r="P73" s="41"/>
      <c r="Q73" s="41"/>
      <c r="R73" s="41"/>
      <c r="S73" s="41"/>
      <c r="T73" s="41"/>
      <c r="U73" s="41"/>
      <c r="V73" s="41"/>
    </row>
    <row r="74" spans="1:22" x14ac:dyDescent="0.25">
      <c r="A74" s="41"/>
      <c r="B74" s="41"/>
      <c r="C74" s="61"/>
      <c r="D74" s="41"/>
      <c r="E74" s="41"/>
      <c r="F74" s="41"/>
      <c r="G74" s="41"/>
      <c r="H74" s="41"/>
      <c r="I74" s="41"/>
      <c r="J74" s="62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</row>
    <row r="75" spans="1:22" x14ac:dyDescent="0.25">
      <c r="A75" s="41"/>
      <c r="B75" s="41"/>
      <c r="C75" s="61"/>
      <c r="D75" s="41"/>
      <c r="E75" s="41"/>
      <c r="F75" s="41"/>
      <c r="G75" s="41"/>
      <c r="H75" s="41"/>
      <c r="I75" s="41"/>
      <c r="J75" s="62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</row>
    <row r="76" spans="1:22" x14ac:dyDescent="0.25">
      <c r="A76" s="41"/>
      <c r="B76" s="41"/>
      <c r="C76" s="61"/>
      <c r="D76" s="41"/>
      <c r="E76" s="41"/>
      <c r="F76" s="41"/>
      <c r="G76" s="41"/>
      <c r="H76" s="41"/>
      <c r="I76" s="41"/>
      <c r="J76" s="62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</row>
    <row r="77" spans="1:22" x14ac:dyDescent="0.25">
      <c r="A77" s="41"/>
      <c r="B77" s="41"/>
      <c r="C77" s="61"/>
      <c r="D77" s="41"/>
      <c r="E77" s="41"/>
      <c r="F77" s="41"/>
      <c r="G77" s="41"/>
      <c r="H77" s="41"/>
      <c r="I77" s="41"/>
      <c r="J77" s="62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</row>
    <row r="78" spans="1:22" x14ac:dyDescent="0.25">
      <c r="A78" s="41"/>
      <c r="B78" s="41"/>
      <c r="C78" s="61"/>
      <c r="D78" s="41"/>
      <c r="E78" s="41"/>
      <c r="F78" s="41"/>
      <c r="G78" s="41"/>
      <c r="H78" s="41"/>
      <c r="I78" s="41"/>
      <c r="J78" s="62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</row>
    <row r="79" spans="1:22" x14ac:dyDescent="0.25">
      <c r="A79" s="41"/>
      <c r="B79" s="41"/>
      <c r="C79" s="61"/>
      <c r="D79" s="41"/>
      <c r="E79" s="41"/>
      <c r="F79" s="41"/>
      <c r="G79" s="41"/>
      <c r="H79" s="41"/>
      <c r="I79" s="41"/>
      <c r="J79" s="62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</row>
    <row r="80" spans="1:22" x14ac:dyDescent="0.25">
      <c r="A80" s="41"/>
      <c r="B80" s="41"/>
      <c r="C80" s="61"/>
      <c r="D80" s="41"/>
      <c r="E80" s="41"/>
      <c r="F80" s="41"/>
      <c r="G80" s="41"/>
      <c r="H80" s="41"/>
      <c r="I80" s="41"/>
      <c r="J80" s="62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</row>
    <row r="81" spans="1:22" x14ac:dyDescent="0.25">
      <c r="A81" s="41"/>
      <c r="B81" s="41"/>
      <c r="C81" s="61"/>
      <c r="D81" s="41"/>
      <c r="E81" s="41"/>
      <c r="F81" s="41"/>
      <c r="G81" s="41"/>
      <c r="H81" s="41"/>
      <c r="I81" s="41"/>
      <c r="J81" s="62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</row>
    <row r="82" spans="1:22" x14ac:dyDescent="0.25">
      <c r="A82" s="41"/>
      <c r="B82" s="41"/>
      <c r="C82" s="61"/>
      <c r="D82" s="41"/>
      <c r="E82" s="41"/>
      <c r="F82" s="41"/>
      <c r="G82" s="41"/>
      <c r="H82" s="41"/>
      <c r="I82" s="41"/>
      <c r="J82" s="62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</row>
    <row r="83" spans="1:22" x14ac:dyDescent="0.25">
      <c r="A83" s="41"/>
      <c r="B83" s="41"/>
      <c r="C83" s="61"/>
      <c r="D83" s="41"/>
      <c r="E83" s="41"/>
      <c r="F83" s="41"/>
      <c r="G83" s="41"/>
      <c r="H83" s="41"/>
      <c r="I83" s="41"/>
      <c r="J83" s="62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</row>
    <row r="84" spans="1:22" x14ac:dyDescent="0.25">
      <c r="A84" s="41"/>
      <c r="B84" s="41"/>
      <c r="C84" s="61"/>
      <c r="D84" s="41"/>
      <c r="E84" s="41"/>
      <c r="F84" s="41"/>
      <c r="G84" s="41"/>
      <c r="H84" s="41"/>
      <c r="I84" s="41"/>
      <c r="J84" s="62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</row>
    <row r="85" spans="1:22" x14ac:dyDescent="0.25">
      <c r="A85" s="41"/>
      <c r="B85" s="41"/>
      <c r="C85" s="61"/>
      <c r="D85" s="41"/>
      <c r="E85" s="41"/>
      <c r="F85" s="41"/>
      <c r="G85" s="41"/>
      <c r="H85" s="41"/>
      <c r="I85" s="41"/>
      <c r="J85" s="62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</row>
    <row r="86" spans="1:22" x14ac:dyDescent="0.25">
      <c r="A86" s="41"/>
      <c r="B86" s="41"/>
      <c r="C86" s="61"/>
      <c r="D86" s="41"/>
      <c r="E86" s="41"/>
      <c r="F86" s="41"/>
      <c r="G86" s="41"/>
      <c r="H86" s="41"/>
      <c r="I86" s="41"/>
      <c r="J86" s="62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</row>
    <row r="87" spans="1:22" x14ac:dyDescent="0.25">
      <c r="A87" s="41"/>
      <c r="B87" s="41"/>
      <c r="C87" s="61"/>
      <c r="D87" s="41"/>
      <c r="E87" s="41"/>
      <c r="F87" s="41"/>
      <c r="G87" s="41"/>
      <c r="H87" s="41"/>
      <c r="I87" s="41"/>
      <c r="J87" s="62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</row>
    <row r="88" spans="1:22" x14ac:dyDescent="0.25">
      <c r="A88" s="64"/>
      <c r="B88" s="64"/>
      <c r="C88" s="65"/>
      <c r="D88" s="64"/>
      <c r="E88" s="64"/>
      <c r="F88" s="64"/>
      <c r="G88" s="64"/>
      <c r="H88" s="64"/>
      <c r="I88" s="64"/>
      <c r="J88" s="66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</row>
    <row r="89" spans="1:22" x14ac:dyDescent="0.25">
      <c r="A89" s="64"/>
      <c r="B89" s="64"/>
      <c r="C89" s="65"/>
      <c r="D89" s="64"/>
      <c r="E89" s="64"/>
      <c r="F89" s="64"/>
      <c r="G89" s="64"/>
      <c r="H89" s="64"/>
      <c r="I89" s="64"/>
      <c r="J89" s="66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</row>
    <row r="90" spans="1:22" x14ac:dyDescent="0.25">
      <c r="A90" s="64"/>
      <c r="B90" s="64"/>
      <c r="C90" s="65"/>
      <c r="D90" s="64"/>
      <c r="E90" s="64"/>
      <c r="F90" s="64"/>
      <c r="G90" s="64"/>
      <c r="H90" s="64"/>
      <c r="I90" s="64"/>
      <c r="J90" s="66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</row>
    <row r="91" spans="1:22" x14ac:dyDescent="0.25">
      <c r="A91" s="64"/>
      <c r="B91" s="64"/>
      <c r="C91" s="65"/>
      <c r="D91" s="64"/>
      <c r="E91" s="64"/>
      <c r="F91" s="64"/>
      <c r="G91" s="64"/>
      <c r="H91" s="64"/>
      <c r="I91" s="64"/>
      <c r="J91" s="66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</row>
    <row r="92" spans="1:22" x14ac:dyDescent="0.25">
      <c r="A92" s="64"/>
      <c r="B92" s="64"/>
      <c r="C92" s="65"/>
      <c r="D92" s="64"/>
      <c r="E92" s="64"/>
      <c r="F92" s="64"/>
      <c r="G92" s="64"/>
      <c r="H92" s="64"/>
      <c r="I92" s="64"/>
      <c r="J92" s="66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x14ac:dyDescent="0.25">
      <c r="A93" s="64"/>
      <c r="B93" s="64"/>
      <c r="C93" s="65"/>
      <c r="D93" s="64"/>
      <c r="E93" s="64"/>
      <c r="F93" s="64"/>
      <c r="G93" s="64"/>
      <c r="H93" s="64"/>
      <c r="I93" s="64"/>
      <c r="J93" s="66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</row>
    <row r="94" spans="1:22" x14ac:dyDescent="0.25">
      <c r="A94" s="64"/>
      <c r="B94" s="64"/>
      <c r="C94" s="65"/>
      <c r="D94" s="64"/>
      <c r="E94" s="64"/>
      <c r="F94" s="64"/>
      <c r="G94" s="64"/>
      <c r="H94" s="64"/>
      <c r="I94" s="64"/>
      <c r="J94" s="66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x14ac:dyDescent="0.25">
      <c r="A95" s="64"/>
      <c r="B95" s="64"/>
      <c r="C95" s="65"/>
      <c r="D95" s="64"/>
      <c r="E95" s="64"/>
      <c r="F95" s="64"/>
      <c r="G95" s="64"/>
      <c r="H95" s="64"/>
      <c r="I95" s="64"/>
      <c r="J95" s="66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</row>
    <row r="96" spans="1:22" x14ac:dyDescent="0.25">
      <c r="A96" s="64"/>
      <c r="B96" s="64"/>
      <c r="C96" s="65"/>
      <c r="D96" s="64"/>
      <c r="E96" s="64"/>
      <c r="F96" s="64"/>
      <c r="G96" s="64"/>
      <c r="H96" s="64"/>
      <c r="I96" s="64"/>
      <c r="J96" s="66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</row>
    <row r="97" spans="1:22" x14ac:dyDescent="0.25">
      <c r="A97" s="64"/>
      <c r="B97" s="64"/>
      <c r="C97" s="65"/>
      <c r="D97" s="64"/>
      <c r="E97" s="64"/>
      <c r="F97" s="64"/>
      <c r="G97" s="64"/>
      <c r="H97" s="64"/>
      <c r="I97" s="64"/>
      <c r="J97" s="66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</row>
    <row r="98" spans="1:22" x14ac:dyDescent="0.25">
      <c r="A98" s="64"/>
      <c r="B98" s="64"/>
      <c r="C98" s="65"/>
      <c r="D98" s="64"/>
      <c r="E98" s="64"/>
      <c r="F98" s="64"/>
      <c r="G98" s="64"/>
      <c r="H98" s="64"/>
      <c r="I98" s="64"/>
      <c r="J98" s="66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</row>
    <row r="99" spans="1:22" x14ac:dyDescent="0.25">
      <c r="A99" s="64"/>
      <c r="B99" s="64"/>
      <c r="C99" s="65"/>
      <c r="D99" s="64"/>
      <c r="E99" s="64"/>
      <c r="F99" s="64"/>
      <c r="G99" s="64"/>
      <c r="H99" s="64"/>
      <c r="I99" s="64"/>
      <c r="J99" s="66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</row>
    <row r="100" spans="1:22" x14ac:dyDescent="0.25">
      <c r="A100" s="64"/>
      <c r="B100" s="64"/>
      <c r="C100" s="65"/>
      <c r="D100" s="64"/>
      <c r="E100" s="64"/>
      <c r="F100" s="64"/>
      <c r="G100" s="64"/>
      <c r="H100" s="64"/>
      <c r="I100" s="64"/>
      <c r="J100" s="66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</row>
    <row r="101" spans="1:22" x14ac:dyDescent="0.25">
      <c r="A101" s="64"/>
      <c r="B101" s="64"/>
      <c r="C101" s="65"/>
      <c r="D101" s="64"/>
      <c r="E101" s="64"/>
      <c r="F101" s="64"/>
      <c r="G101" s="64"/>
      <c r="H101" s="64"/>
      <c r="I101" s="64"/>
      <c r="J101" s="66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x14ac:dyDescent="0.25">
      <c r="A102" s="64"/>
      <c r="B102" s="64"/>
      <c r="C102" s="65"/>
      <c r="D102" s="64"/>
      <c r="E102" s="64"/>
      <c r="F102" s="64"/>
      <c r="G102" s="64"/>
      <c r="H102" s="64"/>
      <c r="I102" s="64"/>
      <c r="J102" s="66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x14ac:dyDescent="0.25">
      <c r="A103" s="64"/>
      <c r="B103" s="64"/>
      <c r="C103" s="65"/>
      <c r="D103" s="64"/>
      <c r="E103" s="64"/>
      <c r="F103" s="64"/>
      <c r="G103" s="64"/>
      <c r="H103" s="64"/>
      <c r="I103" s="64"/>
      <c r="J103" s="66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x14ac:dyDescent="0.25">
      <c r="A104" s="64"/>
      <c r="B104" s="64"/>
      <c r="C104" s="65"/>
      <c r="D104" s="64"/>
      <c r="E104" s="64"/>
      <c r="F104" s="64"/>
      <c r="G104" s="64"/>
      <c r="H104" s="64"/>
      <c r="I104" s="64"/>
      <c r="J104" s="66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spans="1:22" x14ac:dyDescent="0.25">
      <c r="A105" s="64"/>
      <c r="B105" s="64"/>
      <c r="C105" s="65"/>
      <c r="D105" s="64"/>
      <c r="E105" s="64"/>
      <c r="F105" s="64"/>
      <c r="G105" s="64"/>
      <c r="H105" s="64"/>
      <c r="I105" s="64"/>
      <c r="J105" s="66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spans="1:22" x14ac:dyDescent="0.25">
      <c r="A106" s="64"/>
      <c r="B106" s="64"/>
      <c r="C106" s="65"/>
      <c r="D106" s="64"/>
      <c r="E106" s="64"/>
      <c r="F106" s="64"/>
      <c r="G106" s="64"/>
      <c r="H106" s="64"/>
      <c r="I106" s="64"/>
      <c r="J106" s="66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spans="1:22" x14ac:dyDescent="0.25">
      <c r="A107" s="64"/>
      <c r="B107" s="64"/>
      <c r="C107" s="65"/>
      <c r="D107" s="64"/>
      <c r="E107" s="64"/>
      <c r="F107" s="64"/>
      <c r="G107" s="64"/>
      <c r="H107" s="64"/>
      <c r="I107" s="64"/>
      <c r="J107" s="66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spans="1:22" x14ac:dyDescent="0.25">
      <c r="A108" s="64"/>
      <c r="B108" s="64"/>
      <c r="C108" s="65"/>
      <c r="D108" s="64"/>
      <c r="E108" s="64"/>
      <c r="F108" s="64"/>
      <c r="G108" s="64"/>
      <c r="H108" s="64"/>
      <c r="I108" s="64"/>
      <c r="J108" s="66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spans="1:22" x14ac:dyDescent="0.25">
      <c r="A109" s="64"/>
      <c r="B109" s="64"/>
      <c r="C109" s="65"/>
      <c r="D109" s="64"/>
      <c r="E109" s="64"/>
      <c r="F109" s="64"/>
      <c r="G109" s="64"/>
      <c r="H109" s="64"/>
      <c r="I109" s="64"/>
      <c r="J109" s="66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</row>
    <row r="110" spans="1:22" x14ac:dyDescent="0.25">
      <c r="A110" s="64"/>
      <c r="B110" s="64"/>
      <c r="C110" s="65"/>
      <c r="D110" s="64"/>
      <c r="E110" s="64"/>
      <c r="F110" s="64"/>
      <c r="G110" s="64"/>
      <c r="H110" s="64"/>
      <c r="I110" s="64"/>
      <c r="J110" s="66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</sheetData>
  <mergeCells count="57">
    <mergeCell ref="A68:H68"/>
    <mergeCell ref="D72:F72"/>
    <mergeCell ref="I72:L72"/>
    <mergeCell ref="D73:F73"/>
    <mergeCell ref="I73:L73"/>
    <mergeCell ref="A59:E59"/>
    <mergeCell ref="A60:E60"/>
    <mergeCell ref="A61:E61"/>
    <mergeCell ref="A62:E62"/>
    <mergeCell ref="A63:H63"/>
    <mergeCell ref="A65:K66"/>
    <mergeCell ref="A53:E53"/>
    <mergeCell ref="A54:E54"/>
    <mergeCell ref="A55:E55"/>
    <mergeCell ref="A56:E56"/>
    <mergeCell ref="A57:E57"/>
    <mergeCell ref="A58:E58"/>
    <mergeCell ref="A47:K47"/>
    <mergeCell ref="A48:E48"/>
    <mergeCell ref="A49:E49"/>
    <mergeCell ref="A50:E50"/>
    <mergeCell ref="A51:E51"/>
    <mergeCell ref="A52:E52"/>
    <mergeCell ref="A39:E40"/>
    <mergeCell ref="A41:E41"/>
    <mergeCell ref="A42:E42"/>
    <mergeCell ref="A43:E43"/>
    <mergeCell ref="A44:E44"/>
    <mergeCell ref="A45:E45"/>
    <mergeCell ref="K20:N20"/>
    <mergeCell ref="O20:P20"/>
    <mergeCell ref="R20:S20"/>
    <mergeCell ref="T20:U20"/>
    <mergeCell ref="V20:V21"/>
    <mergeCell ref="A38:E3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2024-04-16T14:05:06Z</dcterms:created>
  <dcterms:modified xsi:type="dcterms:W3CDTF">2024-04-16T14:05:16Z</dcterms:modified>
</cp:coreProperties>
</file>