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675AF086-1EFC-4AF5-BF04-130782780E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l-18" sheetId="1" r:id="rId1"/>
  </sheets>
  <definedNames>
    <definedName name="_xlnm.Print_Area" localSheetId="0">'Jul-18'!$A$1:$C$89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69" i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<sst xmlns="http://schemas.openxmlformats.org/spreadsheetml/2006/main" count="68" uniqueCount="58">
  <si>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</si>
  <si>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</si>
  <si>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</si>
  <si>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</si>
  <si>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</si>
  <si>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</si>
  <si>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</si>
  <si>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</si>
  <si>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</si>
  <si>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</si>
  <si>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</si>
  <si>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</si>
  <si>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</si>
  <si>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</si>
  <si>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</si>
  <si>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</si>
  <si>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</si>
  <si>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</si>
  <si>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</si>
  <si>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</si>
  <si>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</si>
  <si>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</si>
  <si>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</si>
  <si>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</si>
  <si>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</si>
  <si>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</si>
  <si>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</si>
  <si>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</si>
  <si>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</si>
  <si>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</si>
  <si>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</si>
  <si>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</si>
  <si>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</si>
  <si>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</si>
  <si>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</si>
  <si>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</si>
  <si>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</si>
  <si>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</si>
  <si>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</si>
  <si>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</si>
  <si>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</si>
  <si>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</si>
  <si>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</si>
  <si>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</si>
  <si>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</si>
  <si>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</si>
  <si>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</si>
  <si>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</si>
  <si>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</si>
  <si>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</si>
  <si>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</si>
  <si>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</si>
  <si>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</si>
  <si>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</si>
  <si>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</si>
  <si>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t>SALDO BANCÁRIO 31/07/2018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</si>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</sst>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76200</xdr:rowOff>
    </xdr:from>
    <xdr:to>
      <xdr:col>2</xdr:col>
      <xdr:colOff>1523473</xdr:colOff>
      <xdr:row>4</xdr:row>
      <xdr:rowOff>91382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76200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zoomScale="80" zoomScaleNormal="80" zoomScaleSheetLayoutView="80" workbookViewId="0">
      <selection activeCell="C84" sqref="C84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56</v>
      </c>
    </row>
    <row r="15" spans="1:3" ht="5.4" customHeight="1">
      <c r="A15" s="2"/>
    </row>
    <row r="16" spans="1:3">
      <c r="A16" s="14" t="s">
        <v>57</v>
      </c>
    </row>
    <row r="17" spans="1:7">
      <c r="A17" s="2"/>
    </row>
    <row r="18" spans="1:7">
      <c r="A18" s="16" t="s">
        <v>1</v>
      </c>
    </row>
    <row r="19" spans="1:7">
      <c r="A19" s="3">
        <v>43282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50</v>
      </c>
      <c r="B25" s="23"/>
      <c r="C25" s="7">
        <v>1</v>
      </c>
    </row>
    <row r="26" spans="1:7">
      <c r="A26" s="23" t="s">
        <v>40</v>
      </c>
      <c r="B26" s="23"/>
      <c r="C26" s="7">
        <v>1</v>
      </c>
    </row>
    <row r="27" spans="1:7">
      <c r="A27" s="23" t="s">
        <v>54</v>
      </c>
      <c r="B27" s="23"/>
      <c r="C27" s="7">
        <v>7.2</v>
      </c>
    </row>
    <row r="28" spans="1:7">
      <c r="A28" s="23" t="s">
        <v>41</v>
      </c>
      <c r="B28" s="23"/>
      <c r="C28" s="7">
        <v>0</v>
      </c>
    </row>
    <row r="29" spans="1:7">
      <c r="A29" s="23" t="s">
        <v>51</v>
      </c>
      <c r="B29" s="23"/>
      <c r="C29" s="7">
        <v>3365404.61</v>
      </c>
    </row>
    <row r="30" spans="1:7">
      <c r="A30" s="23" t="s">
        <v>42</v>
      </c>
      <c r="B30" s="23"/>
      <c r="C30" s="7">
        <v>11087.62</v>
      </c>
    </row>
    <row r="31" spans="1:7">
      <c r="A31" s="23" t="s">
        <v>43</v>
      </c>
      <c r="B31" s="23"/>
      <c r="C31" s="7">
        <v>4904.8999999999996</v>
      </c>
    </row>
    <row r="32" spans="1:7">
      <c r="A32" s="23" t="s">
        <v>53</v>
      </c>
      <c r="B32" s="23"/>
      <c r="C32" s="7">
        <v>382.14</v>
      </c>
    </row>
    <row r="33" spans="1:3">
      <c r="A33" s="23" t="s">
        <v>52</v>
      </c>
      <c r="B33" s="23"/>
      <c r="C33" s="7">
        <v>967.61</v>
      </c>
    </row>
    <row r="34" spans="1:3" s="2" customFormat="1">
      <c r="A34" s="33" t="s">
        <v>5</v>
      </c>
      <c r="B34" s="34"/>
      <c r="C34" s="8">
        <f>SUM(C25:C33)</f>
        <v>3382756.08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6513471.9900000002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3801.49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27861.51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6545134.9900000002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-2388087.14</v>
      </c>
    </row>
    <row r="51" spans="1:5">
      <c r="A51" s="36" t="s">
        <v>19</v>
      </c>
      <c r="B51" s="38"/>
      <c r="C51" s="10">
        <v>-2178388.34</v>
      </c>
    </row>
    <row r="52" spans="1:5">
      <c r="A52" s="36" t="s">
        <v>20</v>
      </c>
      <c r="B52" s="38"/>
      <c r="C52" s="10">
        <v>-1197652.8799999999</v>
      </c>
    </row>
    <row r="53" spans="1:5">
      <c r="A53" s="17" t="s">
        <v>47</v>
      </c>
      <c r="B53" s="19"/>
      <c r="C53" s="10">
        <v>-24220.1</v>
      </c>
    </row>
    <row r="54" spans="1:5">
      <c r="A54" s="36" t="s">
        <v>21</v>
      </c>
      <c r="B54" s="38"/>
      <c r="C54" s="10">
        <v>-58923.86</v>
      </c>
    </row>
    <row r="55" spans="1:5">
      <c r="A55" s="36" t="s">
        <v>22</v>
      </c>
      <c r="B55" s="38"/>
      <c r="C55" s="10">
        <v>-280364.99</v>
      </c>
    </row>
    <row r="56" spans="1:5">
      <c r="A56" s="20" t="s">
        <v>49</v>
      </c>
      <c r="B56" s="21"/>
      <c r="C56" s="10">
        <v>-2325.2800000000002</v>
      </c>
    </row>
    <row r="57" spans="1:5">
      <c r="A57" s="36" t="s">
        <v>23</v>
      </c>
      <c r="B57" s="38"/>
      <c r="C57" s="10">
        <v>0</v>
      </c>
    </row>
    <row r="58" spans="1:5">
      <c r="A58" s="36" t="s">
        <v>24</v>
      </c>
      <c r="B58" s="38"/>
      <c r="C58" s="10">
        <v>0</v>
      </c>
      <c r="E58" s="13"/>
    </row>
    <row r="59" spans="1:5">
      <c r="A59" s="36" t="s">
        <v>25</v>
      </c>
      <c r="B59" s="41"/>
      <c r="C59" s="10">
        <v>-2841.9</v>
      </c>
    </row>
    <row r="60" spans="1:5">
      <c r="A60" s="36" t="s">
        <v>26</v>
      </c>
      <c r="B60" s="38"/>
      <c r="C60" s="10">
        <v>0</v>
      </c>
    </row>
    <row r="61" spans="1:5">
      <c r="A61" s="36" t="s">
        <v>27</v>
      </c>
      <c r="B61" s="38"/>
      <c r="C61" s="10">
        <v>0</v>
      </c>
    </row>
    <row r="62" spans="1:5">
      <c r="A62" s="36" t="s">
        <v>28</v>
      </c>
      <c r="B62" s="38"/>
      <c r="C62" s="10">
        <v>0</v>
      </c>
    </row>
    <row r="63" spans="1:5">
      <c r="A63" s="36" t="s">
        <v>29</v>
      </c>
      <c r="B63" s="38"/>
      <c r="C63" s="10">
        <v>0</v>
      </c>
    </row>
    <row r="64" spans="1:5">
      <c r="A64" s="36" t="s">
        <v>30</v>
      </c>
      <c r="B64" s="38"/>
      <c r="C64" s="10">
        <v>0</v>
      </c>
    </row>
    <row r="65" spans="1:4">
      <c r="A65" s="36" t="s">
        <v>31</v>
      </c>
      <c r="B65" s="38"/>
      <c r="C65" s="10">
        <v>0</v>
      </c>
    </row>
    <row r="66" spans="1:4">
      <c r="A66" s="36" t="s">
        <v>32</v>
      </c>
      <c r="B66" s="38"/>
      <c r="C66" s="10">
        <v>0</v>
      </c>
    </row>
    <row r="67" spans="1:4">
      <c r="A67" s="36" t="s">
        <v>33</v>
      </c>
      <c r="B67" s="38"/>
      <c r="C67" s="10">
        <v>0</v>
      </c>
    </row>
    <row r="68" spans="1:4" s="15" customFormat="1">
      <c r="A68" s="31" t="s">
        <v>34</v>
      </c>
      <c r="B68" s="42"/>
      <c r="C68" s="10">
        <v>0</v>
      </c>
    </row>
    <row r="69" spans="1:4" s="2" customFormat="1">
      <c r="A69" s="39" t="s">
        <v>35</v>
      </c>
      <c r="B69" s="43"/>
      <c r="C69" s="11">
        <f>SUM(C50:C68)</f>
        <v>-6132804.4900000012</v>
      </c>
    </row>
    <row r="70" spans="1:4">
      <c r="A70" s="44"/>
      <c r="B70" s="44"/>
      <c r="C70" s="44"/>
    </row>
    <row r="71" spans="1:4">
      <c r="A71" s="26" t="s">
        <v>36</v>
      </c>
      <c r="B71" s="26"/>
      <c r="C71" s="26"/>
    </row>
    <row r="72" spans="1:4">
      <c r="A72" s="36" t="s">
        <v>37</v>
      </c>
      <c r="B72" s="38"/>
      <c r="C72" s="10">
        <v>0</v>
      </c>
    </row>
    <row r="73" spans="1:4">
      <c r="A73" s="44"/>
      <c r="B73" s="44"/>
      <c r="C73" s="44"/>
    </row>
    <row r="74" spans="1:4">
      <c r="A74" s="26" t="s">
        <v>55</v>
      </c>
      <c r="B74" s="26"/>
      <c r="C74" s="26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40</v>
      </c>
      <c r="B76" s="23"/>
      <c r="C76" s="7">
        <v>1</v>
      </c>
      <c r="D76" s="22"/>
    </row>
    <row r="77" spans="1:4">
      <c r="A77" s="23" t="s">
        <v>54</v>
      </c>
      <c r="B77" s="23"/>
      <c r="C77" s="7">
        <v>0.3</v>
      </c>
      <c r="D77" s="22"/>
    </row>
    <row r="78" spans="1:4">
      <c r="A78" s="23" t="s">
        <v>41</v>
      </c>
      <c r="B78" s="23"/>
      <c r="C78" s="7">
        <v>0</v>
      </c>
      <c r="D78" s="22"/>
    </row>
    <row r="79" spans="1:4">
      <c r="A79" s="23" t="s">
        <v>51</v>
      </c>
      <c r="B79" s="23"/>
      <c r="C79" s="7">
        <v>1776788.81</v>
      </c>
      <c r="D79" s="22"/>
    </row>
    <row r="80" spans="1:4">
      <c r="A80" s="23" t="s">
        <v>42</v>
      </c>
      <c r="B80" s="23"/>
      <c r="C80" s="7">
        <v>1513029.18</v>
      </c>
      <c r="D80" s="22"/>
    </row>
    <row r="81" spans="1:4">
      <c r="A81" s="23" t="s">
        <v>43</v>
      </c>
      <c r="B81" s="23"/>
      <c r="C81" s="7">
        <v>503915.49</v>
      </c>
      <c r="D81" s="22"/>
    </row>
    <row r="82" spans="1:4">
      <c r="A82" s="23" t="s">
        <v>53</v>
      </c>
      <c r="B82" s="23"/>
      <c r="C82" s="7">
        <v>382.77</v>
      </c>
      <c r="D82" s="22"/>
    </row>
    <row r="83" spans="1:4">
      <c r="A83" s="23" t="s">
        <v>52</v>
      </c>
      <c r="B83" s="23"/>
      <c r="C83" s="7">
        <v>968.03</v>
      </c>
      <c r="D83" s="22"/>
    </row>
    <row r="84" spans="1:4" s="2" customFormat="1">
      <c r="A84" s="33" t="s">
        <v>5</v>
      </c>
      <c r="B84" s="34"/>
      <c r="C84" s="8">
        <f>SUM(C75:C83)</f>
        <v>3795086.58</v>
      </c>
    </row>
    <row r="85" spans="1:4">
      <c r="A85" s="47"/>
      <c r="B85" s="47"/>
      <c r="C85" s="47"/>
    </row>
    <row r="86" spans="1:4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>
      <c r="A89" s="46" t="s">
        <v>39</v>
      </c>
      <c r="B89" s="46"/>
      <c r="C89" s="46"/>
    </row>
    <row r="90" spans="1:4">
      <c r="C90" s="12">
        <f>C34+C47+C69+C72-C84</f>
        <v>0</v>
      </c>
    </row>
  </sheetData>
  <mergeCells count="66">
    <mergeCell ref="A88:C88"/>
    <mergeCell ref="A89:C89"/>
    <mergeCell ref="A81:B81"/>
    <mergeCell ref="A83:B83"/>
    <mergeCell ref="A84:B84"/>
    <mergeCell ref="A85:C85"/>
    <mergeCell ref="A86:C86"/>
    <mergeCell ref="A87:C87"/>
    <mergeCell ref="A82:B82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1:B31"/>
    <mergeCell ref="A33:B33"/>
    <mergeCell ref="A34:B34"/>
    <mergeCell ref="A35:C35"/>
    <mergeCell ref="A36:C36"/>
    <mergeCell ref="A37:B37"/>
    <mergeCell ref="A38:B38"/>
    <mergeCell ref="A39:B39"/>
    <mergeCell ref="A32:B32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8:C69 C46:C47 C71:C72 C74:C75 C90:C1048576 C41:C42 C49:C51 C34:C38 C77:C84">
    <cfRule type="cellIs" dxfId="25" priority="28" operator="lessThan">
      <formula>0</formula>
    </cfRule>
  </conditionalFormatting>
  <conditionalFormatting sqref="C52:C53">
    <cfRule type="cellIs" dxfId="24" priority="27" operator="lessThan">
      <formula>0</formula>
    </cfRule>
  </conditionalFormatting>
  <conditionalFormatting sqref="C54">
    <cfRule type="cellIs" dxfId="23" priority="26" operator="lessThan">
      <formula>0</formula>
    </cfRule>
  </conditionalFormatting>
  <conditionalFormatting sqref="C58:C59">
    <cfRule type="cellIs" dxfId="22" priority="25" operator="lessThan">
      <formula>0</formula>
    </cfRule>
  </conditionalFormatting>
  <conditionalFormatting sqref="C61">
    <cfRule type="cellIs" dxfId="21" priority="24" operator="lessThan">
      <formula>0</formula>
    </cfRule>
  </conditionalFormatting>
  <conditionalFormatting sqref="C63">
    <cfRule type="cellIs" dxfId="20" priority="23" operator="lessThan">
      <formula>0</formula>
    </cfRule>
  </conditionalFormatting>
  <conditionalFormatting sqref="C66">
    <cfRule type="cellIs" dxfId="19" priority="22" operator="lessThan">
      <formula>0</formula>
    </cfRule>
  </conditionalFormatting>
  <conditionalFormatting sqref="C65">
    <cfRule type="cellIs" dxfId="18" priority="21" operator="lessThan">
      <formula>0</formula>
    </cfRule>
  </conditionalFormatting>
  <conditionalFormatting sqref="C67">
    <cfRule type="cellIs" dxfId="17" priority="20" operator="lessThan">
      <formula>0</formula>
    </cfRule>
  </conditionalFormatting>
  <conditionalFormatting sqref="C44:C45">
    <cfRule type="cellIs" dxfId="16" priority="19" operator="lessThan">
      <formula>0</formula>
    </cfRule>
  </conditionalFormatting>
  <conditionalFormatting sqref="C51">
    <cfRule type="cellIs" dxfId="15" priority="18" operator="lessThan">
      <formula>0</formula>
    </cfRule>
  </conditionalFormatting>
  <conditionalFormatting sqref="C52:C53">
    <cfRule type="cellIs" dxfId="14" priority="17" operator="lessThan">
      <formula>0</formula>
    </cfRule>
  </conditionalFormatting>
  <conditionalFormatting sqref="C57">
    <cfRule type="cellIs" dxfId="13" priority="16" operator="lessThan">
      <formula>0</formula>
    </cfRule>
  </conditionalFormatting>
  <conditionalFormatting sqref="C60">
    <cfRule type="cellIs" dxfId="12" priority="15" operator="lessThan">
      <formula>0</formula>
    </cfRule>
  </conditionalFormatting>
  <conditionalFormatting sqref="C39">
    <cfRule type="cellIs" dxfId="11" priority="14" operator="lessThan">
      <formula>0</formula>
    </cfRule>
  </conditionalFormatting>
  <conditionalFormatting sqref="C43">
    <cfRule type="cellIs" dxfId="10" priority="13" operator="lessThan">
      <formula>0</formula>
    </cfRule>
  </conditionalFormatting>
  <conditionalFormatting sqref="C62">
    <cfRule type="cellIs" dxfId="9" priority="12" operator="lessThan">
      <formula>0</formula>
    </cfRule>
  </conditionalFormatting>
  <conditionalFormatting sqref="C65">
    <cfRule type="cellIs" dxfId="8" priority="11" operator="lessThan">
      <formula>0</formula>
    </cfRule>
  </conditionalFormatting>
  <conditionalFormatting sqref="C67">
    <cfRule type="cellIs" dxfId="7" priority="10" operator="lessThan">
      <formula>0</formula>
    </cfRule>
  </conditionalFormatting>
  <conditionalFormatting sqref="C66">
    <cfRule type="cellIs" dxfId="6" priority="9" operator="lessThan">
      <formula>0</formula>
    </cfRule>
  </conditionalFormatting>
  <conditionalFormatting sqref="C64">
    <cfRule type="cellIs" dxfId="5" priority="8" operator="lessThan">
      <formula>0</formula>
    </cfRule>
  </conditionalFormatting>
  <conditionalFormatting sqref="C40">
    <cfRule type="cellIs" dxfId="4" priority="7" operator="lessThan">
      <formula>0</formula>
    </cfRule>
  </conditionalFormatting>
  <conditionalFormatting sqref="C50">
    <cfRule type="cellIs" dxfId="3" priority="6" operator="lessThan">
      <formula>0</formula>
    </cfRule>
  </conditionalFormatting>
  <conditionalFormatting sqref="C76">
    <cfRule type="cellIs" dxfId="2" priority="5" operator="lessThan">
      <formula>0</formula>
    </cfRule>
  </conditionalFormatting>
  <conditionalFormatting sqref="C25 C27:C33">
    <cfRule type="cellIs" dxfId="1" priority="2" operator="lessThan">
      <formula>0</formula>
    </cfRule>
  </conditionalFormatting>
  <conditionalFormatting sqref="C26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i+PBuo8h2UpKkDRWazRX6pr2iE6tBKtQKuzNVo75xkQ=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lbCHJvvYN+uUNKlV3HrcTKAmrDDuPK9gSHEVLh8Qafk=</DigestValue>
    </Reference>
  </SignedInfo>
  <SignatureValue>cFBqKeljU9cm6qN5NoB/Vdad/2BrVvAHVOK1V0+R+ZMy6ncFlLG2OarTAXJYTzLnzFbYwYJURIoR
RNDBRPRBzlEpMGN/6/7b3PJ2dTcv+YJRb3YHqJEe7Qfj4e7rkadGCWicljtiwyxlzwALcrymQ0v2
2QUxYZSGFmrOnuxs14K6c1/hTcBZj8iIRpSfCUhdqTWHaVOnFfaoACIcqWXvANAwIY0/q3xNdzo8
n9/MyPNwPP4mtJyiSYUyjZAqy+VM8DieGYv44C3Ljt1wq9K8rS/X7RnLcVNoAIQS9Xu0hACku8Ho
bbkhsQ69kLErenD1QU9jLdbAlMhrZdI0y/MJWA==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ZngbRAEKc+7SjLABD0FpnY4cCjYl0rTwMCLbtK7Gqik=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JRRIR3mmzsWDwoAqiaKZ4mKJuyJgE2H8+5MvqJxzyNA=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SKh4JAdBhYS4YcOxcTcUqwVRKNAH9gG0lQEbg4Uz/VQ=</DigestValue>
      </Reference>
      <Reference URI="/xl/styles.xml?ContentType=application/vnd.openxmlformats-officedocument.spreadsheetml.styles+xml">
        <DigestMethod Algorithm="http://www.w3.org/2001/04/xmlenc#sha256"/>
        <DigestValue>b52psaoenEYfK8K8oDjEfyyrsf53sW6VquHKb9sdDQo=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6y0IdP1H1R/uMIc3LQWX/kVk7Ei9vvaagd6sAxxKdGQ=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8KkeZcjq5mDjbtWwdDRei/UUi5/Z9vkdTD5YtXabsso=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2021-10-21T13:03:13Z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Jul-18</vt:lpstr>
      <vt:lpstr>'Jul-18'!Area_de_impressao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2021-10-18T21:30:34Z</dcterms:modified>
  <cp:contentStatus/>
</cp:coreProperties>
</file>