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B646863C-34D2-4164-8906-275676285B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t-19" sheetId="1" r:id="rId1"/>
  </sheets>
  <definedNames>
    <definedName name="_xlnm.Print_Area" localSheetId="0">'Set-19'!$A$1:$C$84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1" i="1" l="1"/>
  <c r="C79" i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<sst xmlns="http://schemas.openxmlformats.org/spreadsheetml/2006/main" count="63" uniqueCount="56">
  <si>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</si>
  <si>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</si>
  <si>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</si>
  <si>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</si>
  <si>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</si>
  <si>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</si>
  <si>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</si>
  <si>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</si>
  <si>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</si>
  <si>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</si>
  <si>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</si>
  <si>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</si>
  <si>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</si>
  <si>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</si>
  <si>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</si>
  <si>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</si>
  <si>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</si>
  <si>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</si>
  <si>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</si>
  <si>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</si>
  <si>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</si>
  <si>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</si>
  <si>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</si>
  <si>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</si>
  <si>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</si>
  <si>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</si>
  <si>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</si>
  <si>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</si>
  <si>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</si>
  <si>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</si>
  <si>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</si>
  <si>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</si>
  <si>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</si>
  <si>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</si>
  <si>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</si>
  <si>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</si>
  <si>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</si>
  <si>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</si>
  <si>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</si>
  <si>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</si>
  <si>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</si>
  <si>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</si>
  <si>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</si>
  <si>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</si>
  <si>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</si>
  <si>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</si>
  <si>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</si>
  <si>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</si>
  <si>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</si>
  <si>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</si>
  <si>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</si>
  <si>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</si>
  <si>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29/06/2019 A 25/12/2019 / 8°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</si>
  <si>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R$ 10.373.091,04</t>
    </r>
  </si>
  <si>
    <t>Despesas com Viagens</t>
  </si>
  <si>
    <t>SALDO BANCÁRIO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</si>
</sst>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52</v>
      </c>
    </row>
    <row r="15" spans="1:3" ht="5.4" customHeight="1">
      <c r="A15" s="2"/>
    </row>
    <row r="16" spans="1:3">
      <c r="A16" s="14" t="s">
        <v>53</v>
      </c>
    </row>
    <row r="17" spans="1:7">
      <c r="A17" s="2"/>
    </row>
    <row r="18" spans="1:7">
      <c r="A18" s="16" t="s">
        <v>1</v>
      </c>
    </row>
    <row r="19" spans="1:7">
      <c r="A19" s="3">
        <v>43709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5583805.6600000001</v>
      </c>
    </row>
    <row r="28" spans="1:7">
      <c r="A28" s="25" t="s">
        <v>43</v>
      </c>
      <c r="B28" s="25"/>
      <c r="C28" s="7">
        <v>1563398.69</v>
      </c>
    </row>
    <row r="29" spans="1:7">
      <c r="A29" s="25" t="s">
        <v>44</v>
      </c>
      <c r="B29" s="25"/>
      <c r="C29" s="7">
        <v>100.11</v>
      </c>
    </row>
    <row r="30" spans="1:7">
      <c r="A30" s="25" t="s">
        <v>42</v>
      </c>
      <c r="B30" s="25"/>
      <c r="C30" s="7">
        <v>8772078.0999999996</v>
      </c>
    </row>
    <row r="31" spans="1:7" s="2" customFormat="1">
      <c r="A31" s="26" t="s">
        <v>5</v>
      </c>
      <c r="B31" s="27"/>
      <c r="C31" s="8">
        <f>SUM(C25:C30)</f>
        <v>15919384.559999999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f>9273671.3</f>
        <v>9273671.3000000007</v>
      </c>
    </row>
    <row r="35" spans="1:3" s="15" customFormat="1">
      <c r="A35" s="30" t="s">
        <v>8</v>
      </c>
      <c r="B35" s="42"/>
      <c r="C35" s="9">
        <v>3041577.5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2382.29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23584.18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12341215.27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-1800789.56</v>
      </c>
    </row>
    <row r="48" spans="1:3">
      <c r="A48" s="36" t="s">
        <v>19</v>
      </c>
      <c r="B48" s="37"/>
      <c r="C48" s="10">
        <v>-4344129.68</v>
      </c>
    </row>
    <row r="49" spans="1:5">
      <c r="A49" s="36" t="s">
        <v>20</v>
      </c>
      <c r="B49" s="37"/>
      <c r="C49" s="10">
        <v>-1902336.26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-55965.89</v>
      </c>
    </row>
    <row r="52" spans="1:5">
      <c r="A52" s="36" t="s">
        <v>22</v>
      </c>
      <c r="B52" s="37"/>
      <c r="C52" s="10">
        <v>-308506.78000000003</v>
      </c>
    </row>
    <row r="53" spans="1:5">
      <c r="A53" s="20" t="s">
        <v>54</v>
      </c>
      <c r="B53" s="21"/>
      <c r="C53" s="10">
        <v>0</v>
      </c>
    </row>
    <row r="54" spans="1:5">
      <c r="A54" s="36" t="s">
        <v>23</v>
      </c>
      <c r="B54" s="37"/>
      <c r="C54" s="10">
        <v>-2000</v>
      </c>
    </row>
    <row r="55" spans="1:5">
      <c r="A55" s="36" t="s">
        <v>24</v>
      </c>
      <c r="B55" s="37"/>
      <c r="C55" s="10">
        <v>-121632.87</v>
      </c>
      <c r="E55" s="13"/>
    </row>
    <row r="56" spans="1:5">
      <c r="A56" s="36" t="s">
        <v>50</v>
      </c>
      <c r="B56" s="38"/>
      <c r="C56" s="10">
        <v>0</v>
      </c>
    </row>
    <row r="57" spans="1:5">
      <c r="A57" s="36" t="s">
        <v>25</v>
      </c>
      <c r="B57" s="38"/>
      <c r="C57" s="10">
        <v>-4455.46</v>
      </c>
    </row>
    <row r="58" spans="1:5">
      <c r="A58" s="36" t="s">
        <v>26</v>
      </c>
      <c r="B58" s="37"/>
      <c r="C58" s="10">
        <v>-17500</v>
      </c>
    </row>
    <row r="59" spans="1:5">
      <c r="A59" s="36" t="s">
        <v>27</v>
      </c>
      <c r="B59" s="37"/>
      <c r="C59" s="10">
        <v>-475629.84</v>
      </c>
    </row>
    <row r="60" spans="1:5">
      <c r="A60" s="36" t="s">
        <v>28</v>
      </c>
      <c r="B60" s="37"/>
      <c r="C60" s="10">
        <v>-343.32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-588.33000000000004</v>
      </c>
    </row>
    <row r="63" spans="1:5">
      <c r="A63" s="36" t="s">
        <v>31</v>
      </c>
      <c r="B63" s="37"/>
      <c r="C63" s="10">
        <v>-2990298.64</v>
      </c>
    </row>
    <row r="64" spans="1:5">
      <c r="A64" s="36" t="s">
        <v>32</v>
      </c>
      <c r="B64" s="37"/>
      <c r="C64" s="10">
        <v>-51278.86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-12075455.49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-463239.9</v>
      </c>
    </row>
    <row r="71" spans="1:4">
      <c r="A71" s="34"/>
      <c r="B71" s="34"/>
      <c r="C71" s="34"/>
    </row>
    <row r="72" spans="1:4">
      <c r="A72" s="35" t="s">
        <v>55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51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3861399.96</v>
      </c>
      <c r="D75" s="22"/>
    </row>
    <row r="76" spans="1:4">
      <c r="A76" s="25" t="s">
        <v>43</v>
      </c>
      <c r="B76" s="25"/>
      <c r="C76" s="7">
        <v>1687590.52</v>
      </c>
      <c r="D76" s="22"/>
    </row>
    <row r="77" spans="1:4">
      <c r="A77" s="25" t="s">
        <v>44</v>
      </c>
      <c r="B77" s="25"/>
      <c r="C77" s="7">
        <v>100.55</v>
      </c>
      <c r="D77" s="22"/>
    </row>
    <row r="78" spans="1:4">
      <c r="A78" s="25" t="s">
        <v>42</v>
      </c>
      <c r="B78" s="25"/>
      <c r="C78" s="7">
        <v>10172811.41</v>
      </c>
      <c r="D78" s="22"/>
    </row>
    <row r="79" spans="1:4" s="2" customFormat="1">
      <c r="A79" s="26" t="s">
        <v>5</v>
      </c>
      <c r="B79" s="27"/>
      <c r="C79" s="8">
        <f>SUM(C73:C78)</f>
        <v>15721904.440000001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9" priority="75" operator="lessThan">
      <formula>0</formula>
    </cfRule>
  </conditionalFormatting>
  <conditionalFormatting sqref="C49:C50">
    <cfRule type="cellIs" dxfId="28" priority="74" operator="lessThan">
      <formula>0</formula>
    </cfRule>
  </conditionalFormatting>
  <conditionalFormatting sqref="C51">
    <cfRule type="cellIs" dxfId="27" priority="73" operator="lessThan">
      <formula>0</formula>
    </cfRule>
  </conditionalFormatting>
  <conditionalFormatting sqref="C55">
    <cfRule type="cellIs" dxfId="26" priority="72" operator="lessThan">
      <formula>0</formula>
    </cfRule>
  </conditionalFormatting>
  <conditionalFormatting sqref="C59">
    <cfRule type="cellIs" dxfId="25" priority="71" operator="lessThan">
      <formula>0</formula>
    </cfRule>
  </conditionalFormatting>
  <conditionalFormatting sqref="C61">
    <cfRule type="cellIs" dxfId="24" priority="70" operator="lessThan">
      <formula>0</formula>
    </cfRule>
  </conditionalFormatting>
  <conditionalFormatting sqref="C64">
    <cfRule type="cellIs" dxfId="23" priority="69" operator="lessThan">
      <formula>0</formula>
    </cfRule>
  </conditionalFormatting>
  <conditionalFormatting sqref="C63">
    <cfRule type="cellIs" dxfId="22" priority="68" operator="lessThan">
      <formula>0</formula>
    </cfRule>
  </conditionalFormatting>
  <conditionalFormatting sqref="C65">
    <cfRule type="cellIs" dxfId="21" priority="67" operator="lessThan">
      <formula>0</formula>
    </cfRule>
  </conditionalFormatting>
  <conditionalFormatting sqref="C41:C42">
    <cfRule type="cellIs" dxfId="20" priority="66" operator="lessThan">
      <formula>0</formula>
    </cfRule>
  </conditionalFormatting>
  <conditionalFormatting sqref="C48">
    <cfRule type="cellIs" dxfId="19" priority="65" operator="lessThan">
      <formula>0</formula>
    </cfRule>
  </conditionalFormatting>
  <conditionalFormatting sqref="C49:C50">
    <cfRule type="cellIs" dxfId="18" priority="64" operator="lessThan">
      <formula>0</formula>
    </cfRule>
  </conditionalFormatting>
  <conditionalFormatting sqref="C54">
    <cfRule type="cellIs" dxfId="17" priority="63" operator="lessThan">
      <formula>0</formula>
    </cfRule>
  </conditionalFormatting>
  <conditionalFormatting sqref="C58">
    <cfRule type="cellIs" dxfId="16" priority="62" operator="lessThan">
      <formula>0</formula>
    </cfRule>
  </conditionalFormatting>
  <conditionalFormatting sqref="C36">
    <cfRule type="cellIs" dxfId="15" priority="61" operator="lessThan">
      <formula>0</formula>
    </cfRule>
  </conditionalFormatting>
  <conditionalFormatting sqref="C40">
    <cfRule type="cellIs" dxfId="14" priority="60" operator="lessThan">
      <formula>0</formula>
    </cfRule>
  </conditionalFormatting>
  <conditionalFormatting sqref="C60">
    <cfRule type="cellIs" dxfId="13" priority="59" operator="lessThan">
      <formula>0</formula>
    </cfRule>
  </conditionalFormatting>
  <conditionalFormatting sqref="C63">
    <cfRule type="cellIs" dxfId="12" priority="58" operator="lessThan">
      <formula>0</formula>
    </cfRule>
  </conditionalFormatting>
  <conditionalFormatting sqref="C65">
    <cfRule type="cellIs" dxfId="11" priority="57" operator="lessThan">
      <formula>0</formula>
    </cfRule>
  </conditionalFormatting>
  <conditionalFormatting sqref="C64">
    <cfRule type="cellIs" dxfId="10" priority="56" operator="lessThan">
      <formula>0</formula>
    </cfRule>
  </conditionalFormatting>
  <conditionalFormatting sqref="C62">
    <cfRule type="cellIs" dxfId="9" priority="55" operator="lessThan">
      <formula>0</formula>
    </cfRule>
  </conditionalFormatting>
  <conditionalFormatting sqref="C37">
    <cfRule type="cellIs" dxfId="8" priority="54" operator="lessThan">
      <formula>0</formula>
    </cfRule>
  </conditionalFormatting>
  <conditionalFormatting sqref="C47">
    <cfRule type="cellIs" dxfId="7" priority="53" operator="lessThan">
      <formula>0</formula>
    </cfRule>
  </conditionalFormatting>
  <conditionalFormatting sqref="C73">
    <cfRule type="cellIs" dxfId="6" priority="52" operator="lessThan">
      <formula>0</formula>
    </cfRule>
  </conditionalFormatting>
  <conditionalFormatting sqref="C56">
    <cfRule type="cellIs" dxfId="5" priority="29" operator="lessThan">
      <formula>0</formula>
    </cfRule>
  </conditionalFormatting>
  <conditionalFormatting sqref="C78">
    <cfRule type="cellIs" dxfId="4" priority="39" operator="lessThan">
      <formula>0</formula>
    </cfRule>
  </conditionalFormatting>
  <conditionalFormatting sqref="C57">
    <cfRule type="cellIs" dxfId="3" priority="4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U1+UzFWuTmNiGnj9N1r8mxxsGMvo0pMcIzE0vUFMFSE=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HwetBJaAWk4/DZ+E1wlpjVO/noxhOde8ycTQo7pHVg4=</DigestValue>
    </Reference>
  </SignedInfo>
  <SignatureValue>q/FD05OcXPvPbXwZIxcIW1iFWRMXWynksc+9de5jyPZSbNVytN+DDQoya+EVmW+sg6gZMzQdajek
M0b349IUaq6i0w/ytZX1C6F29tbQI/C2UAszmGQB9zA3FhYIRUkYci+WRHGU+jbCr1KESHYI+QXn
Ztmz1ID4Ku9rEYZ5T2Y4d+4l/UAnyY+dNsFjpSX5TD9tapY0Yhs5dOBAtf8MJfactM0aU5prlzQD
cCCXovVYbbUT8ZgpHNoFx6LbFzQhNafWh/Ee0FEa1+ZQ9KT2OnPQ+tdwJE6J5/EEGtMD65mDe29Y
y0LwrvXwNKDcOb8pffqRPnZYO6+FsYOM59o+yA==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busU0MvNcGiVeaMi8lGiVhdSgc4KY9T7Vnns6kkrV94=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IXyle3at8qwkIqdppeoPUk+n0TcslRnc+rS2ol0TA4A=</DigestValue>
      </Reference>
      <Reference URI="/xl/styles.xml?ContentType=application/vnd.openxmlformats-officedocument.spreadsheetml.styles+xml">
        <DigestMethod Algorithm="http://www.w3.org/2001/04/xmlenc#sha256"/>
        <DigestValue>d9/GR5/70YrG62dp1y5BuZWvXImYmL/Ze8XHeqoCz8c=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Y2VyV0a0EIqebFovKpuM81vmm8XqkOoyGddX+dTrk/o=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kNAB3340mketcBoIQHtx8Ra+JeiXSfazmHOGUURkpBY=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2021-10-21T18:23:19Z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2021-10-21T18:23:19Z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Set-19</vt:lpstr>
      <vt:lpstr>'Set-19'!Area_de_impressao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2021-10-21T18:22:57Z</dcterms:modified>
  <cp:contentStatus/>
</cp:coreProperties>
</file>