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B56F2FBA-1032-4772-ABED-8BC3A9BD90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-19" sheetId="1" r:id="rId1"/>
  </sheets>
  <definedNames>
    <definedName name="_xlnm.Print_Area" localSheetId="0">'Out-19'!$A$1:$C$84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<sst xmlns="http://schemas.openxmlformats.org/spreadsheetml/2006/main" count="63" uniqueCount="56">
  <si>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</si>
  <si>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</si>
  <si>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</si>
  <si>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</si>
  <si>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</si>
  <si>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</si>
  <si>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</si>
  <si>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</si>
  <si>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</si>
  <si>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</si>
  <si>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</si>
  <si>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</si>
  <si>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</si>
  <si>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</si>
  <si>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</si>
  <si>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</si>
  <si>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</si>
  <si>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</si>
  <si>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</si>
  <si>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</si>
  <si>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</si>
  <si>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</si>
  <si>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</si>
  <si>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</si>
  <si>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</si>
  <si>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</si>
  <si>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</si>
  <si>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</si>
  <si>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</si>
  <si>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</si>
  <si>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</si>
  <si>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</si>
  <si>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</si>
  <si>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</si>
  <si>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</si>
  <si>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</si>
  <si>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</si>
  <si>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</si>
  <si>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</si>
  <si>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</si>
  <si>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</si>
  <si>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</si>
  <si>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</si>
  <si>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</si>
  <si>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</si>
  <si>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</si>
  <si>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</si>
  <si>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</si>
  <si>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</si>
  <si>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</si>
  <si>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</si>
  <si>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</si>
  <si>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25/12/2019 /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</si>
  <si>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</si>
  <si>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</si>
  <si>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t>SALDO BANCÁRIO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</si>
</sst>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52</v>
      </c>
    </row>
    <row r="15" spans="1:3" ht="5.4" customHeight="1">
      <c r="A15" s="2"/>
    </row>
    <row r="16" spans="1:3">
      <c r="A16" s="14" t="s">
        <v>53</v>
      </c>
    </row>
    <row r="17" spans="1:7">
      <c r="A17" s="2"/>
    </row>
    <row r="18" spans="1:7">
      <c r="A18" s="16" t="s">
        <v>1</v>
      </c>
    </row>
    <row r="19" spans="1:7">
      <c r="A19" s="3">
        <v>43739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3861399.96</v>
      </c>
    </row>
    <row r="28" spans="1:7">
      <c r="A28" s="25" t="s">
        <v>43</v>
      </c>
      <c r="B28" s="25"/>
      <c r="C28" s="7">
        <v>1687590.52</v>
      </c>
    </row>
    <row r="29" spans="1:7">
      <c r="A29" s="25" t="s">
        <v>44</v>
      </c>
      <c r="B29" s="25"/>
      <c r="C29" s="7">
        <v>100.55</v>
      </c>
    </row>
    <row r="30" spans="1:7">
      <c r="A30" s="25" t="s">
        <v>42</v>
      </c>
      <c r="B30" s="25"/>
      <c r="C30" s="7">
        <v>10172811.41</v>
      </c>
    </row>
    <row r="31" spans="1:7" s="2" customFormat="1">
      <c r="A31" s="26" t="s">
        <v>5</v>
      </c>
      <c r="B31" s="27"/>
      <c r="C31" s="8">
        <f>SUM(C25:C30)</f>
        <v>15721904.440000001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f>11319709.74</f>
        <v>11319709.74</v>
      </c>
    </row>
    <row r="35" spans="1:3" s="15" customFormat="1">
      <c r="A35" s="30" t="s">
        <v>8</v>
      </c>
      <c r="B35" s="42"/>
      <c r="C35" s="9">
        <v>3099313.24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18556.82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23653.55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14461233.350000001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-1884394.35</v>
      </c>
    </row>
    <row r="48" spans="1:3">
      <c r="A48" s="36" t="s">
        <v>19</v>
      </c>
      <c r="B48" s="37"/>
      <c r="C48" s="10">
        <v>-4187205.11</v>
      </c>
    </row>
    <row r="49" spans="1:5">
      <c r="A49" s="36" t="s">
        <v>20</v>
      </c>
      <c r="B49" s="37"/>
      <c r="C49" s="10">
        <v>-1931313.04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-54740.32</v>
      </c>
    </row>
    <row r="52" spans="1:5">
      <c r="A52" s="36" t="s">
        <v>22</v>
      </c>
      <c r="B52" s="37"/>
      <c r="C52" s="10">
        <v>-312937.02</v>
      </c>
    </row>
    <row r="53" spans="1:5">
      <c r="A53" s="20" t="s">
        <v>54</v>
      </c>
      <c r="B53" s="21"/>
      <c r="C53" s="10">
        <v>0</v>
      </c>
    </row>
    <row r="54" spans="1:5">
      <c r="A54" s="36" t="s">
        <v>23</v>
      </c>
      <c r="B54" s="37"/>
      <c r="C54" s="10">
        <v>-3468.38</v>
      </c>
    </row>
    <row r="55" spans="1:5">
      <c r="A55" s="36" t="s">
        <v>24</v>
      </c>
      <c r="B55" s="37"/>
      <c r="C55" s="10">
        <v>-115551.21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-4461.46</v>
      </c>
    </row>
    <row r="58" spans="1:5">
      <c r="A58" s="36" t="s">
        <v>26</v>
      </c>
      <c r="B58" s="37"/>
      <c r="C58" s="10">
        <v>-8591.75</v>
      </c>
    </row>
    <row r="59" spans="1:5">
      <c r="A59" s="36" t="s">
        <v>27</v>
      </c>
      <c r="B59" s="37"/>
      <c r="C59" s="10">
        <v>-489648.81</v>
      </c>
    </row>
    <row r="60" spans="1:5">
      <c r="A60" s="36" t="s">
        <v>28</v>
      </c>
      <c r="B60" s="37"/>
      <c r="C60" s="10">
        <v>-1298.05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-440.87</v>
      </c>
    </row>
    <row r="63" spans="1:5">
      <c r="A63" s="36" t="s">
        <v>31</v>
      </c>
      <c r="B63" s="37"/>
      <c r="C63" s="10">
        <v>-3030183.03</v>
      </c>
    </row>
    <row r="64" spans="1:5">
      <c r="A64" s="36" t="s">
        <v>32</v>
      </c>
      <c r="B64" s="37"/>
      <c r="C64" s="10">
        <v>-69130.210000000006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-12093363.610000001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6116651</v>
      </c>
      <c r="D75" s="22"/>
    </row>
    <row r="76" spans="1:4">
      <c r="A76" s="25" t="s">
        <v>43</v>
      </c>
      <c r="B76" s="25"/>
      <c r="C76" s="7">
        <v>1754386.18</v>
      </c>
      <c r="D76" s="22"/>
    </row>
    <row r="77" spans="1:4">
      <c r="A77" s="25" t="s">
        <v>44</v>
      </c>
      <c r="B77" s="25"/>
      <c r="C77" s="7">
        <v>9080611.9199999999</v>
      </c>
      <c r="D77" s="22"/>
    </row>
    <row r="78" spans="1:4">
      <c r="A78" s="25" t="s">
        <v>42</v>
      </c>
      <c r="B78" s="25"/>
      <c r="C78" s="7">
        <v>1138123.08</v>
      </c>
      <c r="D78" s="22"/>
    </row>
    <row r="79" spans="1:4" s="2" customFormat="1">
      <c r="A79" s="26" t="s">
        <v>5</v>
      </c>
      <c r="B79" s="27"/>
      <c r="C79" s="8">
        <f>SUM(C73:C78)</f>
        <v>18089774.18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78" operator="lessThan">
      <formula>0</formula>
    </cfRule>
  </conditionalFormatting>
  <conditionalFormatting sqref="C49:C50">
    <cfRule type="cellIs" dxfId="28" priority="77" operator="lessThan">
      <formula>0</formula>
    </cfRule>
  </conditionalFormatting>
  <conditionalFormatting sqref="C51">
    <cfRule type="cellIs" dxfId="27" priority="76" operator="lessThan">
      <formula>0</formula>
    </cfRule>
  </conditionalFormatting>
  <conditionalFormatting sqref="C55">
    <cfRule type="cellIs" dxfId="26" priority="75" operator="lessThan">
      <formula>0</formula>
    </cfRule>
  </conditionalFormatting>
  <conditionalFormatting sqref="C59">
    <cfRule type="cellIs" dxfId="25" priority="74" operator="lessThan">
      <formula>0</formula>
    </cfRule>
  </conditionalFormatting>
  <conditionalFormatting sqref="C61">
    <cfRule type="cellIs" dxfId="24" priority="73" operator="lessThan">
      <formula>0</formula>
    </cfRule>
  </conditionalFormatting>
  <conditionalFormatting sqref="C64">
    <cfRule type="cellIs" dxfId="23" priority="72" operator="lessThan">
      <formula>0</formula>
    </cfRule>
  </conditionalFormatting>
  <conditionalFormatting sqref="C63">
    <cfRule type="cellIs" dxfId="22" priority="71" operator="lessThan">
      <formula>0</formula>
    </cfRule>
  </conditionalFormatting>
  <conditionalFormatting sqref="C65">
    <cfRule type="cellIs" dxfId="21" priority="70" operator="lessThan">
      <formula>0</formula>
    </cfRule>
  </conditionalFormatting>
  <conditionalFormatting sqref="C41:C42">
    <cfRule type="cellIs" dxfId="20" priority="69" operator="lessThan">
      <formula>0</formula>
    </cfRule>
  </conditionalFormatting>
  <conditionalFormatting sqref="C48">
    <cfRule type="cellIs" dxfId="19" priority="68" operator="lessThan">
      <formula>0</formula>
    </cfRule>
  </conditionalFormatting>
  <conditionalFormatting sqref="C49:C50">
    <cfRule type="cellIs" dxfId="18" priority="67" operator="lessThan">
      <formula>0</formula>
    </cfRule>
  </conditionalFormatting>
  <conditionalFormatting sqref="C54">
    <cfRule type="cellIs" dxfId="17" priority="66" operator="lessThan">
      <formula>0</formula>
    </cfRule>
  </conditionalFormatting>
  <conditionalFormatting sqref="C58">
    <cfRule type="cellIs" dxfId="16" priority="65" operator="lessThan">
      <formula>0</formula>
    </cfRule>
  </conditionalFormatting>
  <conditionalFormatting sqref="C36">
    <cfRule type="cellIs" dxfId="15" priority="64" operator="lessThan">
      <formula>0</formula>
    </cfRule>
  </conditionalFormatting>
  <conditionalFormatting sqref="C40">
    <cfRule type="cellIs" dxfId="14" priority="63" operator="lessThan">
      <formula>0</formula>
    </cfRule>
  </conditionalFormatting>
  <conditionalFormatting sqref="C60">
    <cfRule type="cellIs" dxfId="13" priority="62" operator="lessThan">
      <formula>0</formula>
    </cfRule>
  </conditionalFormatting>
  <conditionalFormatting sqref="C63">
    <cfRule type="cellIs" dxfId="12" priority="61" operator="lessThan">
      <formula>0</formula>
    </cfRule>
  </conditionalFormatting>
  <conditionalFormatting sqref="C65">
    <cfRule type="cellIs" dxfId="11" priority="60" operator="lessThan">
      <formula>0</formula>
    </cfRule>
  </conditionalFormatting>
  <conditionalFormatting sqref="C64">
    <cfRule type="cellIs" dxfId="10" priority="59" operator="lessThan">
      <formula>0</formula>
    </cfRule>
  </conditionalFormatting>
  <conditionalFormatting sqref="C62">
    <cfRule type="cellIs" dxfId="9" priority="58" operator="lessThan">
      <formula>0</formula>
    </cfRule>
  </conditionalFormatting>
  <conditionalFormatting sqref="C37">
    <cfRule type="cellIs" dxfId="8" priority="57" operator="lessThan">
      <formula>0</formula>
    </cfRule>
  </conditionalFormatting>
  <conditionalFormatting sqref="C47">
    <cfRule type="cellIs" dxfId="7" priority="56" operator="lessThan">
      <formula>0</formula>
    </cfRule>
  </conditionalFormatting>
  <conditionalFormatting sqref="C73">
    <cfRule type="cellIs" dxfId="6" priority="55" operator="lessThan">
      <formula>0</formula>
    </cfRule>
  </conditionalFormatting>
  <conditionalFormatting sqref="C56">
    <cfRule type="cellIs" dxfId="5" priority="32" operator="lessThan">
      <formula>0</formula>
    </cfRule>
  </conditionalFormatting>
  <conditionalFormatting sqref="C78">
    <cfRule type="cellIs" dxfId="4" priority="42" operator="lessThan">
      <formula>0</formula>
    </cfRule>
  </conditionalFormatting>
  <conditionalFormatting sqref="C57">
    <cfRule type="cellIs" dxfId="3" priority="7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bBPTLRJnV7LPcs+lJpdAhxcqqRRY6QUOIKT4D/edGdM=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Lvj2V+ftcHLUzIMCFSM8FUDD29L5UkOA65hExFHPth4=</DigestValue>
    </Reference>
  </SignedInfo>
  <SignatureValue>AOtcWld7hQa8gYhiSwL6U6ce7/wQG/BU5/BrbsY5PAxF//3hPNAYDXAU0msFb+I+mgwJwJ3VXcSw
CCnbiqjj2acCWt/h2HDwoT+XzU/NqoDRJN2kFIE+urXxFDzetbfj16dHK2a/1lyaz8kaB2Prj2EK
Vcj8SSkl2zx/RWjJsLjFPSSTjDhFE7K6mQqE9yd4jVPP6bquiRnr/fttJjTy2eXXr5G7GGn9OOxq
8tPUVBx3WAmhbZx+LQ4s/etRKK8IP1KNziNOzejI3+90BcIrJEge+ZKvAzZ/6x+9ZKmTsoeWwTjg
JcuK94iNEBsC1DNkx/MGz8Pq9oRYzUERIOJOdQ==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8mdD+SUeAFGWDooyxWUMJoJlu75a5ibroDGY7MrR2T0=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ailyCP8vB9J1Pi+Iq3+gI2Bl8LmeeUSJANuAKDwIXWQ=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VxpWuyt1dppcuXQFW8FcvScK3tUZ0B0u2q+2vT8wVjo=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/5gOY4kU+NwR4fkGxOgeKSa3la4pWkj013j2xXFVUhI=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2021-10-21T18:20:28Z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2021-10-21T18:20:28Z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Out-19</vt:lpstr>
      <vt:lpstr>'Out-19'!Area_de_impressao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2021-10-21T18:20:11Z</dcterms:modified>
  <cp:contentStatus/>
</cp:coreProperties>
</file>