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9315C3DD-02E5-4721-A98E-3A687BCCF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-20" sheetId="1" r:id="rId1"/>
  </sheets>
  <definedNames>
    <definedName name="_xlnm.Print_Area" localSheetId="0">'Mar-20'!$A$1:$C$84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<sst xmlns="http://schemas.openxmlformats.org/spreadsheetml/2006/main" count="63" uniqueCount="56">
  <si>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</si>
  <si>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</si>
  <si>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</si>
  <si>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</si>
  <si>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</si>
  <si>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</si>
  <si>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</si>
  <si>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</si>
  <si>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</si>
  <si>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</si>
  <si>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</si>
  <si>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</si>
  <si>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</si>
  <si>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</si>
  <si>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</si>
  <si>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</si>
  <si>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</si>
  <si>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</si>
  <si>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</si>
  <si>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</si>
  <si>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</si>
  <si>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</si>
  <si>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</si>
  <si>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</si>
  <si>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</si>
  <si>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</si>
  <si>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</si>
  <si>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</si>
  <si>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</si>
  <si>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</si>
  <si>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</si>
  <si>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</si>
  <si>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</si>
  <si>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</si>
  <si>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</si>
  <si>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</si>
  <si>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</si>
  <si>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</si>
  <si>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</si>
  <si>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</si>
  <si>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</si>
  <si>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</si>
  <si>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</si>
  <si>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</si>
  <si>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</si>
  <si>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</si>
  <si>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</si>
  <si>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</si>
  <si>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</si>
  <si>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</si>
  <si>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</si>
  <si>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</si>
  <si>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</si>
  <si>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SALDO BANCÁRIO 31/03/2020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</si>
  <si>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01/02/2019 A 25/06/2020 / 10°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</si>
  <si>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R$ 10.872.277,64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</si>
</sst>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43891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0</v>
      </c>
    </row>
    <row r="28" spans="1:7">
      <c r="A28" s="23" t="s">
        <v>43</v>
      </c>
      <c r="B28" s="23"/>
      <c r="C28" s="7">
        <v>1813907.51</v>
      </c>
    </row>
    <row r="29" spans="1:7">
      <c r="A29" s="23" t="s">
        <v>44</v>
      </c>
      <c r="B29" s="23"/>
      <c r="C29" s="7">
        <v>4339409.32</v>
      </c>
    </row>
    <row r="30" spans="1:7">
      <c r="A30" s="23" t="s">
        <v>42</v>
      </c>
      <c r="B30" s="23"/>
      <c r="C30" s="7">
        <v>4534676.13</v>
      </c>
    </row>
    <row r="31" spans="1:7" s="2" customFormat="1">
      <c r="A31" s="33" t="s">
        <v>5</v>
      </c>
      <c r="B31" s="34"/>
      <c r="C31" s="8">
        <f>SUM(C25:C30)</f>
        <v>10687994.960000001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v>16997523.23</v>
      </c>
    </row>
    <row r="35" spans="1:3" s="15" customFormat="1">
      <c r="A35" s="31" t="s">
        <v>8</v>
      </c>
      <c r="B35" s="32"/>
      <c r="C35" s="9">
        <v>3165550.94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12323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v>5545.96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20180943.130000003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-1994605.84</v>
      </c>
    </row>
    <row r="48" spans="1:3">
      <c r="A48" s="36" t="s">
        <v>19</v>
      </c>
      <c r="B48" s="38"/>
      <c r="C48" s="10">
        <v>-3883628.58</v>
      </c>
    </row>
    <row r="49" spans="1:5">
      <c r="A49" s="36" t="s">
        <v>20</v>
      </c>
      <c r="B49" s="38"/>
      <c r="C49" s="10">
        <v>-2480848.79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8"/>
      <c r="C51" s="10">
        <v>-53369.11</v>
      </c>
    </row>
    <row r="52" spans="1:5">
      <c r="A52" s="36" t="s">
        <v>22</v>
      </c>
      <c r="B52" s="38"/>
      <c r="C52" s="10">
        <v>-260320.99</v>
      </c>
    </row>
    <row r="53" spans="1:5">
      <c r="A53" s="20" t="s">
        <v>52</v>
      </c>
      <c r="B53" s="21"/>
      <c r="C53" s="10">
        <v>0</v>
      </c>
    </row>
    <row r="54" spans="1:5">
      <c r="A54" s="36" t="s">
        <v>23</v>
      </c>
      <c r="B54" s="38"/>
      <c r="C54" s="10">
        <v>-5408.99</v>
      </c>
    </row>
    <row r="55" spans="1:5">
      <c r="A55" s="36" t="s">
        <v>24</v>
      </c>
      <c r="B55" s="38"/>
      <c r="C55" s="10">
        <v>-185240.97</v>
      </c>
      <c r="E55" s="13"/>
    </row>
    <row r="56" spans="1:5">
      <c r="A56" s="36" t="s">
        <v>50</v>
      </c>
      <c r="B56" s="41"/>
      <c r="C56" s="10">
        <v>0</v>
      </c>
    </row>
    <row r="57" spans="1:5">
      <c r="A57" s="36" t="s">
        <v>25</v>
      </c>
      <c r="B57" s="41"/>
      <c r="C57" s="10">
        <v>-4689.8900000000003</v>
      </c>
    </row>
    <row r="58" spans="1:5">
      <c r="A58" s="36" t="s">
        <v>26</v>
      </c>
      <c r="B58" s="38"/>
      <c r="C58" s="10">
        <v>-1100</v>
      </c>
    </row>
    <row r="59" spans="1:5">
      <c r="A59" s="36" t="s">
        <v>27</v>
      </c>
      <c r="B59" s="38"/>
      <c r="C59" s="10">
        <v>-484167.18</v>
      </c>
    </row>
    <row r="60" spans="1:5">
      <c r="A60" s="36" t="s">
        <v>28</v>
      </c>
      <c r="B60" s="38"/>
      <c r="C60" s="10">
        <v>-869.41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-473.65</v>
      </c>
    </row>
    <row r="63" spans="1:5">
      <c r="A63" s="36" t="s">
        <v>31</v>
      </c>
      <c r="B63" s="38"/>
      <c r="C63" s="10">
        <v>-3117296.59</v>
      </c>
    </row>
    <row r="64" spans="1:5">
      <c r="A64" s="36" t="s">
        <v>32</v>
      </c>
      <c r="B64" s="38"/>
      <c r="C64" s="10">
        <v>-48254.35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34</v>
      </c>
      <c r="B66" s="42"/>
      <c r="C66" s="10">
        <v>0</v>
      </c>
    </row>
    <row r="67" spans="1:4" s="2" customFormat="1">
      <c r="A67" s="39" t="s">
        <v>35</v>
      </c>
      <c r="B67" s="43"/>
      <c r="C67" s="11">
        <f>SUM(C47:C66)</f>
        <v>-12520274.340000002</v>
      </c>
    </row>
    <row r="68" spans="1:4">
      <c r="A68" s="44"/>
      <c r="B68" s="44"/>
      <c r="C68" s="44"/>
    </row>
    <row r="69" spans="1:4">
      <c r="A69" s="26" t="s">
        <v>36</v>
      </c>
      <c r="B69" s="26"/>
      <c r="C69" s="26"/>
    </row>
    <row r="70" spans="1:4">
      <c r="A70" s="36" t="s">
        <v>37</v>
      </c>
      <c r="B70" s="38"/>
      <c r="C70" s="10">
        <v>0</v>
      </c>
    </row>
    <row r="71" spans="1:4">
      <c r="A71" s="44"/>
      <c r="B71" s="44"/>
      <c r="C71" s="44"/>
    </row>
    <row r="72" spans="1:4">
      <c r="A72" s="26" t="s">
        <v>53</v>
      </c>
      <c r="B72" s="26"/>
      <c r="C72" s="26"/>
    </row>
    <row r="73" spans="1:4">
      <c r="A73" s="23" t="s">
        <v>40</v>
      </c>
      <c r="B73" s="23"/>
      <c r="C73" s="7">
        <v>1</v>
      </c>
      <c r="D73" s="22"/>
    </row>
    <row r="74" spans="1:4">
      <c r="A74" s="23" t="s">
        <v>51</v>
      </c>
      <c r="B74" s="23"/>
      <c r="C74" s="7">
        <v>1</v>
      </c>
      <c r="D74" s="22"/>
    </row>
    <row r="75" spans="1:4">
      <c r="A75" s="23" t="s">
        <v>41</v>
      </c>
      <c r="B75" s="23"/>
      <c r="C75" s="7">
        <v>3361144.74</v>
      </c>
      <c r="D75" s="22"/>
    </row>
    <row r="76" spans="1:4">
      <c r="A76" s="23" t="s">
        <v>43</v>
      </c>
      <c r="B76" s="23"/>
      <c r="C76" s="7">
        <v>17699.97</v>
      </c>
      <c r="D76" s="22"/>
    </row>
    <row r="77" spans="1:4">
      <c r="A77" s="23" t="s">
        <v>44</v>
      </c>
      <c r="B77" s="23"/>
      <c r="C77" s="7">
        <v>5985313.46</v>
      </c>
      <c r="D77" s="22"/>
    </row>
    <row r="78" spans="1:4">
      <c r="A78" s="23" t="s">
        <v>42</v>
      </c>
      <c r="B78" s="23"/>
      <c r="C78" s="7">
        <v>8984503.5800000001</v>
      </c>
      <c r="D78" s="22"/>
    </row>
    <row r="79" spans="1:4" s="2" customFormat="1">
      <c r="A79" s="33" t="s">
        <v>5</v>
      </c>
      <c r="B79" s="34"/>
      <c r="C79" s="8">
        <f>SUM(C73:C78)</f>
        <v>18348663.75</v>
      </c>
    </row>
    <row r="80" spans="1:4">
      <c r="A80" s="47"/>
      <c r="B80" s="47"/>
      <c r="C80" s="47"/>
    </row>
    <row r="81" spans="1:3">
      <c r="A81" s="48" t="s">
        <v>38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39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29" priority="93" operator="lessThan">
      <formula>0</formula>
    </cfRule>
  </conditionalFormatting>
  <conditionalFormatting sqref="C49:C50">
    <cfRule type="cellIs" dxfId="28" priority="92" operator="lessThan">
      <formula>0</formula>
    </cfRule>
  </conditionalFormatting>
  <conditionalFormatting sqref="C51">
    <cfRule type="cellIs" dxfId="27" priority="91" operator="lessThan">
      <formula>0</formula>
    </cfRule>
  </conditionalFormatting>
  <conditionalFormatting sqref="C55">
    <cfRule type="cellIs" dxfId="26" priority="90" operator="lessThan">
      <formula>0</formula>
    </cfRule>
  </conditionalFormatting>
  <conditionalFormatting sqref="C59">
    <cfRule type="cellIs" dxfId="25" priority="89" operator="lessThan">
      <formula>0</formula>
    </cfRule>
  </conditionalFormatting>
  <conditionalFormatting sqref="C61">
    <cfRule type="cellIs" dxfId="24" priority="88" operator="lessThan">
      <formula>0</formula>
    </cfRule>
  </conditionalFormatting>
  <conditionalFormatting sqref="C64">
    <cfRule type="cellIs" dxfId="23" priority="87" operator="lessThan">
      <formula>0</formula>
    </cfRule>
  </conditionalFormatting>
  <conditionalFormatting sqref="C63">
    <cfRule type="cellIs" dxfId="22" priority="86" operator="lessThan">
      <formula>0</formula>
    </cfRule>
  </conditionalFormatting>
  <conditionalFormatting sqref="C65">
    <cfRule type="cellIs" dxfId="21" priority="85" operator="lessThan">
      <formula>0</formula>
    </cfRule>
  </conditionalFormatting>
  <conditionalFormatting sqref="C41:C42">
    <cfRule type="cellIs" dxfId="20" priority="84" operator="lessThan">
      <formula>0</formula>
    </cfRule>
  </conditionalFormatting>
  <conditionalFormatting sqref="C48">
    <cfRule type="cellIs" dxfId="19" priority="83" operator="lessThan">
      <formula>0</formula>
    </cfRule>
  </conditionalFormatting>
  <conditionalFormatting sqref="C49:C50">
    <cfRule type="cellIs" dxfId="18" priority="82" operator="lessThan">
      <formula>0</formula>
    </cfRule>
  </conditionalFormatting>
  <conditionalFormatting sqref="C54">
    <cfRule type="cellIs" dxfId="17" priority="81" operator="lessThan">
      <formula>0</formula>
    </cfRule>
  </conditionalFormatting>
  <conditionalFormatting sqref="C58">
    <cfRule type="cellIs" dxfId="16" priority="80" operator="lessThan">
      <formula>0</formula>
    </cfRule>
  </conditionalFormatting>
  <conditionalFormatting sqref="C36">
    <cfRule type="cellIs" dxfId="15" priority="79" operator="lessThan">
      <formula>0</formula>
    </cfRule>
  </conditionalFormatting>
  <conditionalFormatting sqref="C40">
    <cfRule type="cellIs" dxfId="14" priority="78" operator="lessThan">
      <formula>0</formula>
    </cfRule>
  </conditionalFormatting>
  <conditionalFormatting sqref="C60">
    <cfRule type="cellIs" dxfId="13" priority="77" operator="lessThan">
      <formula>0</formula>
    </cfRule>
  </conditionalFormatting>
  <conditionalFormatting sqref="C63">
    <cfRule type="cellIs" dxfId="12" priority="76" operator="lessThan">
      <formula>0</formula>
    </cfRule>
  </conditionalFormatting>
  <conditionalFormatting sqref="C65">
    <cfRule type="cellIs" dxfId="11" priority="75" operator="lessThan">
      <formula>0</formula>
    </cfRule>
  </conditionalFormatting>
  <conditionalFormatting sqref="C64">
    <cfRule type="cellIs" dxfId="10" priority="74" operator="lessThan">
      <formula>0</formula>
    </cfRule>
  </conditionalFormatting>
  <conditionalFormatting sqref="C62">
    <cfRule type="cellIs" dxfId="9" priority="73" operator="lessThan">
      <formula>0</formula>
    </cfRule>
  </conditionalFormatting>
  <conditionalFormatting sqref="C37">
    <cfRule type="cellIs" dxfId="8" priority="72" operator="lessThan">
      <formula>0</formula>
    </cfRule>
  </conditionalFormatting>
  <conditionalFormatting sqref="C47">
    <cfRule type="cellIs" dxfId="7" priority="71" operator="lessThan">
      <formula>0</formula>
    </cfRule>
  </conditionalFormatting>
  <conditionalFormatting sqref="C73">
    <cfRule type="cellIs" dxfId="6" priority="70" operator="lessThan">
      <formula>0</formula>
    </cfRule>
  </conditionalFormatting>
  <conditionalFormatting sqref="C56">
    <cfRule type="cellIs" dxfId="5" priority="47" operator="lessThan">
      <formula>0</formula>
    </cfRule>
  </conditionalFormatting>
  <conditionalFormatting sqref="C78">
    <cfRule type="cellIs" dxfId="4" priority="57" operator="lessThan">
      <formula>0</formula>
    </cfRule>
  </conditionalFormatting>
  <conditionalFormatting sqref="C57">
    <cfRule type="cellIs" dxfId="3" priority="22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E4hfVCZHtDwGqUme8WgnNEaWwWR4YRbspLhcOZixhMA=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jvXODzeHF94iQKPnOsPM0x+oUh6UyMX8S4nxw5+LLjc=</DigestValue>
    </Reference>
  </SignedInfo>
  <SignatureValue>m2nMhuQ68HvyvjKZBtaxGnSsycGiCskWW3PK+wOCUZwgUgJKGm2qCHWYKMKzd/xpJLJeoFD3I5++
iOasbXg+srcRFZhgaXo460KasfzMKnMcDcUBXCbr+atYN3+3TgRa2PJ8iQ00gT/J/9dhYQ844qMT
No/s0izN8unIJCkQAQEokgNQwEWHinmu+5zfjVx9Hy9m5a2IFWTAS/zT4UMg1i2btB3PEAW1GCdm
JqC9ejjo1RsuA1FyU/5Zuoq8LFXLHGNLOzaw4c+TATTvywHBFloO0SL9eVxtfgWF2UKXiW/UCmnZ
sKm1/GEIG5nnOj4w5TcQ8sBx4bvX2j/bL03eow==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oFFaX22Ck/KwPaMk8tAgm2VC2VV2Gi7WUox2BGqZ+tw=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PCRNr6eZkG1rIC799x2zxSb9rBTvEYukVf06Pse1mkk=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vepSMD1+ykQdkkyti3yCrt3i8n8ubzlVZv0SCYNVyKk=</DigestValue>
      </Reference>
      <Reference URI="/xl/styles.xml?ContentType=application/vnd.openxmlformats-officedocument.spreadsheetml.styles+xml">
        <DigestMethod Algorithm="http://www.w3.org/2001/04/xmlenc#sha256"/>
        <DigestValue>t8Z98KC3wMY/WPp4+ca1y/XJqourgXb/NWjqEL0s06w=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l93zpKG3zvPg45Saxzg3PPgrTnY0zjKT7D0goeDfGSg=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+rRZ3ea3kYXIRrpyaQsZAJ8UtXzkZrw91hfz3FMHlh4=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2021-10-21T19:33:12Z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2021-10-21T19:33:12Z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Mar-20</vt:lpstr>
      <vt:lpstr>'Mar-20'!Area_de_impressao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2021-10-21T17:58:00Z</cp:lastPrinted>
  <dcterms:created xsi:type="dcterms:W3CDTF">2021-05-04T17:07:43Z</dcterms:created>
  <dcterms:modified xsi:type="dcterms:W3CDTF">2021-10-21T19:32:53Z</dcterms:modified>
  <cp:contentStatus/>
</cp:coreProperties>
</file>