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D5E63DDE-4965-4B0F-A73B-9EB54BF892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-20" sheetId="1" r:id="rId1"/>
  </sheets>
  <definedNames>
    <definedName name="_xlnm.Print_Area" localSheetId="0">'Mai-20'!$A$1:$C$84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31" i="1" l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<sst xmlns="http://schemas.openxmlformats.org/spreadsheetml/2006/main" count="63" uniqueCount="56">
  <si>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</si>
  <si>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</si>
  <si>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</si>
  <si>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</si>
  <si>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</si>
  <si>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</si>
  <si>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</si>
  <si>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</si>
  <si>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</si>
  <si>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</si>
  <si>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</si>
  <si>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</si>
  <si>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</si>
  <si>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</si>
  <si>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</si>
  <si>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</si>
  <si>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</si>
  <si>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</si>
  <si>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</si>
  <si>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</si>
  <si>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</si>
  <si>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</si>
  <si>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</si>
  <si>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</si>
  <si>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</si>
  <si>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</si>
  <si>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</si>
  <si>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</si>
  <si>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</si>
  <si>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</si>
  <si>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</si>
  <si>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</si>
  <si>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</si>
  <si>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</si>
  <si>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</si>
  <si>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</si>
  <si>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</si>
  <si>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</si>
  <si>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</si>
  <si>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</si>
  <si>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</si>
  <si>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</si>
  <si>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</si>
  <si>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</si>
  <si>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</si>
  <si>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</si>
  <si>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</si>
  <si>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</si>
  <si>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</si>
  <si>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</si>
  <si>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</si>
  <si>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</si>
  <si>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</si>
  <si>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SALDO BANCÁRIO 31/05/2020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</si>
  <si>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01/02/2020 A 25/06/2020 / 10°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</si>
  <si>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R$ 10.872.277,64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</si>
</sst>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7" sqref="A17"/>
    </sheetView>
  </sheetViews>
  <sheetFormatPr defaultRowHeight="13.8"/>
  <cols>
    <col min="1" max="1" width="20.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43952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160688.23000000001</v>
      </c>
    </row>
    <row r="28" spans="1:7">
      <c r="A28" s="25" t="s">
        <v>43</v>
      </c>
      <c r="B28" s="25"/>
      <c r="C28" s="7">
        <v>27686.67</v>
      </c>
    </row>
    <row r="29" spans="1:7">
      <c r="A29" s="25" t="s">
        <v>44</v>
      </c>
      <c r="B29" s="25"/>
      <c r="C29" s="7">
        <v>5994483.0999999996</v>
      </c>
    </row>
    <row r="30" spans="1:7">
      <c r="A30" s="25" t="s">
        <v>42</v>
      </c>
      <c r="B30" s="25"/>
      <c r="C30" s="7">
        <v>2647943.6</v>
      </c>
    </row>
    <row r="31" spans="1:7" s="2" customFormat="1">
      <c r="A31" s="26" t="s">
        <v>5</v>
      </c>
      <c r="B31" s="27"/>
      <c r="C31" s="8">
        <f>SUM(C25:C30)</f>
        <v>8830803.5999999996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v>8260504.1200000001</v>
      </c>
    </row>
    <row r="35" spans="1:3" s="15" customFormat="1">
      <c r="A35" s="30" t="s">
        <v>8</v>
      </c>
      <c r="B35" s="42"/>
      <c r="C35" s="9">
        <v>3041125.03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10224.280000000001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16890.73</v>
      </c>
    </row>
    <row r="42" spans="1:3">
      <c r="A42" s="17" t="s">
        <v>47</v>
      </c>
      <c r="B42" s="18"/>
      <c r="C42" s="9">
        <v>25000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11353744.16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-221829.52</v>
      </c>
    </row>
    <row r="48" spans="1:3">
      <c r="A48" s="36" t="s">
        <v>19</v>
      </c>
      <c r="B48" s="37"/>
      <c r="C48" s="10">
        <v>-3023185.03</v>
      </c>
    </row>
    <row r="49" spans="1:5">
      <c r="A49" s="36" t="s">
        <v>20</v>
      </c>
      <c r="B49" s="37"/>
      <c r="C49" s="10">
        <v>-2949991.14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-46197.25</v>
      </c>
    </row>
    <row r="52" spans="1:5">
      <c r="A52" s="36" t="s">
        <v>22</v>
      </c>
      <c r="B52" s="37"/>
      <c r="C52" s="10">
        <v>-214907.92</v>
      </c>
    </row>
    <row r="53" spans="1:5">
      <c r="A53" s="20" t="s">
        <v>52</v>
      </c>
      <c r="B53" s="21"/>
      <c r="C53" s="10">
        <v>-118.9</v>
      </c>
    </row>
    <row r="54" spans="1:5">
      <c r="A54" s="36" t="s">
        <v>23</v>
      </c>
      <c r="B54" s="37"/>
      <c r="C54" s="10">
        <v>0</v>
      </c>
    </row>
    <row r="55" spans="1:5">
      <c r="A55" s="36" t="s">
        <v>24</v>
      </c>
      <c r="B55" s="37"/>
      <c r="C55" s="10">
        <v>-34481.69</v>
      </c>
      <c r="E55" s="13"/>
    </row>
    <row r="56" spans="1:5">
      <c r="A56" s="36" t="s">
        <v>50</v>
      </c>
      <c r="B56" s="38"/>
      <c r="C56" s="10">
        <v>0</v>
      </c>
    </row>
    <row r="57" spans="1:5">
      <c r="A57" s="36" t="s">
        <v>25</v>
      </c>
      <c r="B57" s="38"/>
      <c r="C57" s="10">
        <v>-5978.69</v>
      </c>
    </row>
    <row r="58" spans="1:5">
      <c r="A58" s="36" t="s">
        <v>26</v>
      </c>
      <c r="B58" s="37"/>
      <c r="C58" s="10">
        <v>0</v>
      </c>
    </row>
    <row r="59" spans="1:5">
      <c r="A59" s="36" t="s">
        <v>27</v>
      </c>
      <c r="B59" s="37"/>
      <c r="C59" s="10">
        <v>-527531.67000000004</v>
      </c>
    </row>
    <row r="60" spans="1:5">
      <c r="A60" s="36" t="s">
        <v>28</v>
      </c>
      <c r="B60" s="37"/>
      <c r="C60" s="10">
        <v>-1451.37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-1750.88</v>
      </c>
    </row>
    <row r="63" spans="1:5">
      <c r="A63" s="36" t="s">
        <v>31</v>
      </c>
      <c r="B63" s="37"/>
      <c r="C63" s="10">
        <v>-2995428.44</v>
      </c>
    </row>
    <row r="64" spans="1:5">
      <c r="A64" s="36" t="s">
        <v>32</v>
      </c>
      <c r="B64" s="37"/>
      <c r="C64" s="10">
        <v>-45696.59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-10068549.09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-10205.629999999999</v>
      </c>
    </row>
    <row r="71" spans="1:4">
      <c r="A71" s="34"/>
      <c r="B71" s="34"/>
      <c r="C71" s="34"/>
    </row>
    <row r="72" spans="1:4">
      <c r="A72" s="35" t="s">
        <v>53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51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2742133.65</v>
      </c>
      <c r="D75" s="22"/>
    </row>
    <row r="76" spans="1:4">
      <c r="A76" s="25" t="s">
        <v>43</v>
      </c>
      <c r="B76" s="25"/>
      <c r="C76" s="7">
        <v>11293.14</v>
      </c>
      <c r="D76" s="22"/>
    </row>
    <row r="77" spans="1:4">
      <c r="A77" s="25" t="s">
        <v>44</v>
      </c>
      <c r="B77" s="25"/>
      <c r="C77" s="7">
        <v>5681803.9800000004</v>
      </c>
      <c r="D77" s="22"/>
    </row>
    <row r="78" spans="1:4">
      <c r="A78" s="25" t="s">
        <v>42</v>
      </c>
      <c r="B78" s="25"/>
      <c r="C78" s="7">
        <v>1670560.27</v>
      </c>
      <c r="D78" s="22"/>
    </row>
    <row r="79" spans="1:4" s="2" customFormat="1">
      <c r="A79" s="26" t="s">
        <v>5</v>
      </c>
      <c r="B79" s="27"/>
      <c r="C79" s="8">
        <f>SUM(C73:C78)</f>
        <v>10105793.039999999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29" priority="99" operator="lessThan">
      <formula>0</formula>
    </cfRule>
  </conditionalFormatting>
  <conditionalFormatting sqref="C49:C50">
    <cfRule type="cellIs" dxfId="28" priority="98" operator="lessThan">
      <formula>0</formula>
    </cfRule>
  </conditionalFormatting>
  <conditionalFormatting sqref="C51">
    <cfRule type="cellIs" dxfId="27" priority="97" operator="lessThan">
      <formula>0</formula>
    </cfRule>
  </conditionalFormatting>
  <conditionalFormatting sqref="C55">
    <cfRule type="cellIs" dxfId="26" priority="96" operator="lessThan">
      <formula>0</formula>
    </cfRule>
  </conditionalFormatting>
  <conditionalFormatting sqref="C59">
    <cfRule type="cellIs" dxfId="25" priority="95" operator="lessThan">
      <formula>0</formula>
    </cfRule>
  </conditionalFormatting>
  <conditionalFormatting sqref="C61">
    <cfRule type="cellIs" dxfId="24" priority="94" operator="lessThan">
      <formula>0</formula>
    </cfRule>
  </conditionalFormatting>
  <conditionalFormatting sqref="C64">
    <cfRule type="cellIs" dxfId="23" priority="93" operator="lessThan">
      <formula>0</formula>
    </cfRule>
  </conditionalFormatting>
  <conditionalFormatting sqref="C63">
    <cfRule type="cellIs" dxfId="22" priority="92" operator="lessThan">
      <formula>0</formula>
    </cfRule>
  </conditionalFormatting>
  <conditionalFormatting sqref="C65">
    <cfRule type="cellIs" dxfId="21" priority="91" operator="lessThan">
      <formula>0</formula>
    </cfRule>
  </conditionalFormatting>
  <conditionalFormatting sqref="C41:C42">
    <cfRule type="cellIs" dxfId="20" priority="90" operator="lessThan">
      <formula>0</formula>
    </cfRule>
  </conditionalFormatting>
  <conditionalFormatting sqref="C48">
    <cfRule type="cellIs" dxfId="19" priority="89" operator="lessThan">
      <formula>0</formula>
    </cfRule>
  </conditionalFormatting>
  <conditionalFormatting sqref="C49:C50">
    <cfRule type="cellIs" dxfId="18" priority="88" operator="lessThan">
      <formula>0</formula>
    </cfRule>
  </conditionalFormatting>
  <conditionalFormatting sqref="C54">
    <cfRule type="cellIs" dxfId="17" priority="87" operator="lessThan">
      <formula>0</formula>
    </cfRule>
  </conditionalFormatting>
  <conditionalFormatting sqref="C58">
    <cfRule type="cellIs" dxfId="16" priority="86" operator="lessThan">
      <formula>0</formula>
    </cfRule>
  </conditionalFormatting>
  <conditionalFormatting sqref="C36">
    <cfRule type="cellIs" dxfId="15" priority="85" operator="lessThan">
      <formula>0</formula>
    </cfRule>
  </conditionalFormatting>
  <conditionalFormatting sqref="C40">
    <cfRule type="cellIs" dxfId="14" priority="84" operator="lessThan">
      <formula>0</formula>
    </cfRule>
  </conditionalFormatting>
  <conditionalFormatting sqref="C60">
    <cfRule type="cellIs" dxfId="13" priority="83" operator="lessThan">
      <formula>0</formula>
    </cfRule>
  </conditionalFormatting>
  <conditionalFormatting sqref="C63">
    <cfRule type="cellIs" dxfId="12" priority="82" operator="lessThan">
      <formula>0</formula>
    </cfRule>
  </conditionalFormatting>
  <conditionalFormatting sqref="C65">
    <cfRule type="cellIs" dxfId="11" priority="81" operator="lessThan">
      <formula>0</formula>
    </cfRule>
  </conditionalFormatting>
  <conditionalFormatting sqref="C64">
    <cfRule type="cellIs" dxfId="10" priority="80" operator="lessThan">
      <formula>0</formula>
    </cfRule>
  </conditionalFormatting>
  <conditionalFormatting sqref="C62">
    <cfRule type="cellIs" dxfId="9" priority="79" operator="lessThan">
      <formula>0</formula>
    </cfRule>
  </conditionalFormatting>
  <conditionalFormatting sqref="C37">
    <cfRule type="cellIs" dxfId="8" priority="78" operator="lessThan">
      <formula>0</formula>
    </cfRule>
  </conditionalFormatting>
  <conditionalFormatting sqref="C47">
    <cfRule type="cellIs" dxfId="7" priority="77" operator="lessThan">
      <formula>0</formula>
    </cfRule>
  </conditionalFormatting>
  <conditionalFormatting sqref="C73">
    <cfRule type="cellIs" dxfId="6" priority="76" operator="lessThan">
      <formula>0</formula>
    </cfRule>
  </conditionalFormatting>
  <conditionalFormatting sqref="C56">
    <cfRule type="cellIs" dxfId="5" priority="53" operator="lessThan">
      <formula>0</formula>
    </cfRule>
  </conditionalFormatting>
  <conditionalFormatting sqref="C78">
    <cfRule type="cellIs" dxfId="4" priority="63" operator="lessThan">
      <formula>0</formula>
    </cfRule>
  </conditionalFormatting>
  <conditionalFormatting sqref="C57">
    <cfRule type="cellIs" dxfId="3" priority="28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mokfgyqpdEn0Od8V6Ft/IijGIgIjljiq96aq81paLPY=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+2OlrNsyBfQlU4mONRqG4CzISrOdEfTZBewrdhZpD8M=</DigestValue>
    </Reference>
  </SignedInfo>
  <SignatureValue>T/3AB79PZGx3rohihGKowm9q5PiQoRBz1DInTkkEKMoU6ehgb8yZn8MJ60mSPv+hxwlIqMNR9U5E
d+oNOMeK2FjcPDz0dZN+V/ANqgbMm7+cpspc6vU+b6P0KVjwo+QPE6Ju52sEF6tRUXeeCA7RJKLL
kfcf+dSSe2w1MkSQ/Im465D5jXmtfPPmBPDhAh8hiiPqP6kJZt/5wwr79VH0tIG/LKF1f9J4CoxK
81ueoh+ZmULK+PLUl2KlORRhCuilYoJ4xfW03e66LQyvEYm9m+czweyJaozH5RIXrDgl3gxGUIGI
IKVBM70io+riGqZBw6dS4ayGcYduXdxGM3ocrA==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oFFaX22Ck/KwPaMk8tAgm2VC2VV2Gi7WUox2BGqZ+tw=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PCRNr6eZkG1rIC799x2zxSb9rBTvEYukVf06Pse1mkk=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0uPPmqSxasnOONqtL8Erls6DsebXqMUOs0cEnv7RTGE=</DigestValue>
      </Reference>
      <Reference URI="/xl/styles.xml?ContentType=application/vnd.openxmlformats-officedocument.spreadsheetml.styles+xml">
        <DigestMethod Algorithm="http://www.w3.org/2001/04/xmlenc#sha256"/>
        <DigestValue>d9/GR5/70YrG62dp1y5BuZWvXImYmL/Ze8XHeqoCz8c=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Kv/MjdQ3FWiZspZXUrKxGkLYoEmqYSIn4HrpRM/Aw1A=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qYejuvoB/E7V/hNaaXmEgHJ8Cetb6PXu5KXpuI2cV1E=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2021-10-21T19:32:15Z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2021-10-21T19:32:15Z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Mai-20</vt:lpstr>
      <vt:lpstr>'Mai-20'!Area_de_impressao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2021-10-21T19:05:37Z</cp:lastPrinted>
  <dcterms:created xsi:type="dcterms:W3CDTF">2021-05-04T17:07:43Z</dcterms:created>
  <dcterms:modified xsi:type="dcterms:W3CDTF">2021-10-21T19:31:50Z</dcterms:modified>
  <cp:contentStatus/>
</cp:coreProperties>
</file>