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JAN)" sheetId="14" r:id="rId1"/>
  </sheets>
  <definedNames>
    <definedName name="_xlnm.Print_Titles" localSheetId="0">'IGH (JAN)'!$1:$9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4" l="1"/>
  <c r="N26" i="14"/>
  <c r="N24" i="14"/>
  <c r="M30" i="14"/>
  <c r="N30" i="14" s="1"/>
  <c r="J30" i="14"/>
  <c r="J40" i="14"/>
  <c r="N32" i="14"/>
  <c r="N31" i="14"/>
  <c r="N29" i="14"/>
  <c r="N28" i="14"/>
  <c r="N27" i="14"/>
  <c r="N22" i="14"/>
  <c r="N21" i="14"/>
  <c r="N20" i="14"/>
</calcChain>
</file>

<file path=xl/sharedStrings.xml><?xml version="1.0" encoding="utf-8"?>
<sst xmlns="http://schemas.openxmlformats.org/spreadsheetml/2006/main" count="127" uniqueCount="85">
  <si>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</si>
  <si>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</si>
  <si>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</si>
  <si>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</si>
  <si>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</si>
  <si>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</si>
  <si>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</si>
  <si>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</si>
  <si>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</si>
  <si>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</si>
  <si>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</si>
  <si>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</si>
  <si>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</si>
  <si>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</si>
  <si>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</si>
  <si>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</si>
  <si>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</si>
  <si>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</si>
  <si>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</si>
  <si>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</si>
  <si>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</si>
  <si>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</si>
  <si>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</si>
  <si>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</si>
  <si>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</si>
  <si>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</si>
  <si>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</si>
  <si>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</si>
  <si>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</si>
  <si>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</si>
  <si>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</si>
  <si>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</si>
  <si>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</si>
  <si>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</si>
  <si>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</si>
  <si>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</si>
  <si>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</si>
  <si>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</si>
  <si>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</si>
  <si>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</si>
  <si>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</si>
  <si>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</si>
  <si>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</si>
  <si>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</si>
  <si>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</si>
  <si>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</si>
  <si>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</si>
  <si>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</si>
  <si>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</si>
  <si>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</si>
  <si>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</si>
  <si>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</si>
  <si>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</si>
  <si>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</si>
  <si>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</si>
  <si>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</si>
  <si>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</si>
  <si>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</si>
  <si>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</si>
  <si>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</si>
  <si>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</si>
  <si>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</si>
  <si>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</si>
  <si>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</si>
  <si>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</si>
  <si>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</si>
  <si>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</si>
  <si>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</si>
  <si>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</si>
  <si>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</si>
  <si>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</si>
  <si>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</si>
  <si>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</si>
  <si>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</si>
  <si>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</si>
  <si>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</si>
  <si>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</si>
  <si>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</si>
  <si>
    <t>FABIO COIMBRA DE CASTRO TEIXEIRA</t>
  </si>
  <si>
    <t>COORDENADOR (A) DE FATURAMENTO</t>
  </si>
  <si>
    <t>(71) 3277-0851</t>
  </si>
  <si>
    <t>COORDENADOR (A) DE DEPARTAMENTO PESSOAL</t>
  </si>
  <si>
    <t>WIANIKA CAROLINE ALENCAR DE SOUSA</t>
  </si>
  <si>
    <t>COORDENADOR (A) DE AMBULATORIO</t>
  </si>
  <si>
    <t>DANIELA SANTANA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</si>
</sst>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30" sqref="A30:XFD3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43101</v>
      </c>
    </row>
    <row r="8" spans="1:18" ht="19.5" customHeight="1" x14ac:dyDescent="0.25">
      <c r="B8" s="2" t="s">
        <v>76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9" t="s">
        <v>4</v>
      </c>
      <c r="G9" s="29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24" t="s">
        <v>45</v>
      </c>
      <c r="J20" s="30"/>
      <c r="K20" s="30">
        <v>0</v>
      </c>
      <c r="L20" s="30">
        <v>8679.85</v>
      </c>
      <c r="M20" s="30">
        <v>1917.7</v>
      </c>
      <c r="N20" s="30">
        <f>L20-M20</f>
        <v>6762.1500000000005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81</v>
      </c>
      <c r="H21" s="15" t="s">
        <v>16</v>
      </c>
      <c r="I21" s="24" t="s">
        <v>47</v>
      </c>
      <c r="J21" s="30"/>
      <c r="K21" s="30">
        <v>0</v>
      </c>
      <c r="L21" s="30">
        <v>6447.08</v>
      </c>
      <c r="M21" s="30">
        <v>1287.79</v>
      </c>
      <c r="N21" s="30">
        <f>L21-M21</f>
        <v>5159.29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1" t="s">
        <v>43</v>
      </c>
      <c r="G22" s="22" t="s">
        <v>48</v>
      </c>
      <c r="H22" s="15" t="s">
        <v>16</v>
      </c>
      <c r="I22" s="32"/>
      <c r="J22" s="30"/>
      <c r="K22" s="30"/>
      <c r="L22" s="30"/>
      <c r="M22" s="30"/>
      <c r="N22" s="30">
        <f>L22-M22</f>
        <v>0</v>
      </c>
    </row>
    <row r="23" spans="1:14" s="23" customFormat="1" ht="19.5" customHeight="1" x14ac:dyDescent="0.25">
      <c r="A23" s="18" t="s">
        <v>49</v>
      </c>
      <c r="B23" s="19"/>
      <c r="C23" s="19"/>
      <c r="D23" s="19"/>
      <c r="E23" s="20"/>
      <c r="F23" s="31" t="s">
        <v>43</v>
      </c>
      <c r="G23" s="22" t="s">
        <v>50</v>
      </c>
      <c r="H23" s="15" t="s">
        <v>16</v>
      </c>
      <c r="I23" s="32"/>
      <c r="J23" s="30"/>
      <c r="K23" s="30"/>
      <c r="L23" s="30"/>
      <c r="M23" s="30"/>
      <c r="N23" s="30"/>
    </row>
    <row r="24" spans="1:14" s="23" customFormat="1" ht="19.5" customHeight="1" x14ac:dyDescent="0.25">
      <c r="A24" s="18" t="s">
        <v>84</v>
      </c>
      <c r="B24" s="19"/>
      <c r="C24" s="19"/>
      <c r="D24" s="19"/>
      <c r="E24" s="20"/>
      <c r="F24" s="31"/>
      <c r="G24" s="22" t="s">
        <v>79</v>
      </c>
      <c r="H24" s="15" t="s">
        <v>80</v>
      </c>
      <c r="I24" s="32"/>
      <c r="J24" s="30"/>
      <c r="K24" s="30">
        <v>0</v>
      </c>
      <c r="L24" s="30">
        <v>3564.3</v>
      </c>
      <c r="M24" s="30">
        <v>582.63</v>
      </c>
      <c r="N24" s="30">
        <f t="shared" ref="N24:N29" si="0">L24-M24</f>
        <v>2981.67</v>
      </c>
    </row>
    <row r="25" spans="1:14" s="23" customFormat="1" ht="19.5" customHeight="1" x14ac:dyDescent="0.25">
      <c r="A25" s="18" t="s">
        <v>82</v>
      </c>
      <c r="B25" s="19"/>
      <c r="C25" s="19"/>
      <c r="D25" s="19"/>
      <c r="E25" s="20"/>
      <c r="F25" s="31"/>
      <c r="G25" s="22" t="s">
        <v>83</v>
      </c>
      <c r="H25" s="15" t="s">
        <v>80</v>
      </c>
      <c r="I25" s="32"/>
      <c r="J25" s="30"/>
      <c r="K25" s="30">
        <v>0</v>
      </c>
      <c r="L25" s="30">
        <v>2334.19</v>
      </c>
      <c r="M25" s="30">
        <v>226.57</v>
      </c>
      <c r="N25" s="30">
        <f t="shared" si="0"/>
        <v>2107.62</v>
      </c>
    </row>
    <row r="26" spans="1:14" s="23" customFormat="1" ht="19.5" customHeight="1" x14ac:dyDescent="0.25">
      <c r="A26" s="18" t="s">
        <v>78</v>
      </c>
      <c r="B26" s="19"/>
      <c r="C26" s="19"/>
      <c r="D26" s="19"/>
      <c r="E26" s="20"/>
      <c r="F26" s="31"/>
      <c r="G26" s="22" t="s">
        <v>79</v>
      </c>
      <c r="H26" s="15" t="s">
        <v>80</v>
      </c>
      <c r="I26" s="32"/>
      <c r="J26" s="30"/>
      <c r="K26" s="30">
        <v>0</v>
      </c>
      <c r="L26" s="30">
        <v>6396.53</v>
      </c>
      <c r="M26" s="30">
        <v>1341.93</v>
      </c>
      <c r="N26" s="30">
        <f t="shared" si="0"/>
        <v>5054.5999999999995</v>
      </c>
    </row>
    <row r="27" spans="1:14" s="23" customFormat="1" ht="19.5" customHeight="1" x14ac:dyDescent="0.25">
      <c r="A27" s="18" t="s">
        <v>77</v>
      </c>
      <c r="B27" s="19"/>
      <c r="C27" s="19"/>
      <c r="D27" s="19"/>
      <c r="E27" s="20"/>
      <c r="F27" s="31" t="s">
        <v>43</v>
      </c>
      <c r="G27" s="22" t="s">
        <v>51</v>
      </c>
      <c r="H27" s="15" t="s">
        <v>16</v>
      </c>
      <c r="I27" s="24"/>
      <c r="J27" s="30"/>
      <c r="K27" s="30">
        <v>0</v>
      </c>
      <c r="L27" s="30">
        <v>7500.55</v>
      </c>
      <c r="M27" s="30">
        <v>1364.71</v>
      </c>
      <c r="N27" s="30">
        <f t="shared" si="0"/>
        <v>6135.84</v>
      </c>
    </row>
    <row r="28" spans="1:14" s="23" customFormat="1" ht="21" customHeight="1" x14ac:dyDescent="0.25">
      <c r="A28" s="18" t="s">
        <v>52</v>
      </c>
      <c r="B28" s="19"/>
      <c r="C28" s="19"/>
      <c r="D28" s="19"/>
      <c r="E28" s="20"/>
      <c r="F28" s="31" t="s">
        <v>43</v>
      </c>
      <c r="G28" s="22" t="s">
        <v>53</v>
      </c>
      <c r="H28" s="15" t="s">
        <v>16</v>
      </c>
      <c r="I28" s="32" t="s">
        <v>54</v>
      </c>
      <c r="J28" s="30"/>
      <c r="K28" s="30">
        <v>0</v>
      </c>
      <c r="L28" s="30">
        <v>6930.05</v>
      </c>
      <c r="M28" s="30">
        <v>1488.65</v>
      </c>
      <c r="N28" s="30">
        <f t="shared" si="0"/>
        <v>5441.4</v>
      </c>
    </row>
    <row r="29" spans="1:14" s="23" customFormat="1" ht="24.75" customHeight="1" x14ac:dyDescent="0.25">
      <c r="A29" s="18" t="s">
        <v>55</v>
      </c>
      <c r="B29" s="19"/>
      <c r="C29" s="19"/>
      <c r="D29" s="19"/>
      <c r="E29" s="20"/>
      <c r="F29" s="21" t="s">
        <v>43</v>
      </c>
      <c r="G29" s="22" t="s">
        <v>56</v>
      </c>
      <c r="H29" s="15" t="s">
        <v>16</v>
      </c>
      <c r="I29" s="32" t="s">
        <v>57</v>
      </c>
      <c r="J29" s="30"/>
      <c r="K29" s="30">
        <v>0</v>
      </c>
      <c r="L29" s="30">
        <v>5856.25</v>
      </c>
      <c r="M29" s="30">
        <v>1193.3499999999999</v>
      </c>
      <c r="N29" s="30">
        <f t="shared" si="0"/>
        <v>4662.8999999999996</v>
      </c>
    </row>
    <row r="30" spans="1:14" s="23" customFormat="1" ht="19.5" customHeight="1" x14ac:dyDescent="0.25">
      <c r="A30" s="18" t="s">
        <v>58</v>
      </c>
      <c r="B30" s="19"/>
      <c r="C30" s="19"/>
      <c r="D30" s="19"/>
      <c r="E30" s="20"/>
      <c r="F30" s="21" t="s">
        <v>43</v>
      </c>
      <c r="G30" s="22" t="s">
        <v>59</v>
      </c>
      <c r="H30" s="15" t="s">
        <v>16</v>
      </c>
      <c r="I30" s="24" t="s">
        <v>60</v>
      </c>
      <c r="J30" s="30">
        <f>380.55+761.11+253.71+126.85</f>
        <v>1522.22</v>
      </c>
      <c r="K30" s="30">
        <v>0</v>
      </c>
      <c r="L30" s="30">
        <v>5786.57</v>
      </c>
      <c r="M30" s="30">
        <f>336.71+629.35+1+1</f>
        <v>968.06</v>
      </c>
      <c r="N30" s="30">
        <f>J30+L30-M30</f>
        <v>6340.73</v>
      </c>
    </row>
    <row r="31" spans="1:14" s="23" customFormat="1" ht="19.5" customHeight="1" x14ac:dyDescent="0.25">
      <c r="A31" s="18"/>
      <c r="B31" s="19"/>
      <c r="C31" s="19"/>
      <c r="D31" s="19"/>
      <c r="E31" s="20"/>
      <c r="F31" s="31" t="s">
        <v>43</v>
      </c>
      <c r="G31" s="22" t="s">
        <v>61</v>
      </c>
      <c r="H31" s="15" t="s">
        <v>16</v>
      </c>
      <c r="I31" s="24"/>
      <c r="J31" s="30"/>
      <c r="K31" s="30"/>
      <c r="L31" s="30"/>
      <c r="M31" s="30"/>
      <c r="N31" s="30">
        <f>L31-M31</f>
        <v>0</v>
      </c>
    </row>
    <row r="32" spans="1:14" s="23" customFormat="1" ht="19.5" customHeight="1" x14ac:dyDescent="0.25">
      <c r="A32" s="18" t="s">
        <v>62</v>
      </c>
      <c r="B32" s="19"/>
      <c r="C32" s="19"/>
      <c r="D32" s="19"/>
      <c r="E32" s="20"/>
      <c r="F32" s="21" t="s">
        <v>43</v>
      </c>
      <c r="G32" s="22" t="s">
        <v>63</v>
      </c>
      <c r="H32" s="15" t="s">
        <v>16</v>
      </c>
      <c r="I32" s="24" t="s">
        <v>64</v>
      </c>
      <c r="J32" s="30"/>
      <c r="K32" s="30">
        <v>0</v>
      </c>
      <c r="L32" s="30">
        <v>7027.5</v>
      </c>
      <c r="M32" s="30">
        <v>1515.44</v>
      </c>
      <c r="N32" s="30">
        <f>L32-M32</f>
        <v>5512.0599999999995</v>
      </c>
    </row>
    <row r="33" spans="1:18" s="1" customFormat="1" ht="19.5" customHeigh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ht="19.5" customHeight="1" x14ac:dyDescent="0.25">
      <c r="A34" s="25" t="s">
        <v>65</v>
      </c>
      <c r="B34" s="2"/>
      <c r="C34" s="2"/>
      <c r="D34" s="2" t="s">
        <v>66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ht="19.5" customHeight="1" x14ac:dyDescent="0.25">
      <c r="A37" s="26" t="s">
        <v>67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ht="19.5" customHeight="1" x14ac:dyDescent="0.25">
      <c r="A38" s="26" t="s">
        <v>68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ht="19.5" customHeight="1" x14ac:dyDescent="0.25">
      <c r="A39" s="26" t="s">
        <v>69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9.5" customHeight="1" x14ac:dyDescent="0.25">
      <c r="A40" s="27" t="s">
        <v>70</v>
      </c>
      <c r="B40" s="2"/>
      <c r="C40" s="2"/>
      <c r="D40" s="2"/>
      <c r="E40" s="2"/>
      <c r="F40" s="3"/>
      <c r="G40" s="4"/>
      <c r="H40" s="2"/>
      <c r="I40" s="28" t="s">
        <v>71</v>
      </c>
      <c r="J40" s="35">
        <f ca="1">TODAY()</f>
        <v>45150</v>
      </c>
      <c r="K40" s="35"/>
      <c r="L40" s="2"/>
      <c r="M40" s="2"/>
      <c r="N40" s="2"/>
      <c r="Q40" s="2"/>
      <c r="R40" s="2"/>
    </row>
    <row r="41" spans="1:18" s="1" customFormat="1" ht="19.5" customHeight="1" x14ac:dyDescent="0.25">
      <c r="A41" s="26" t="s">
        <v>72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ht="19.5" customHeight="1" x14ac:dyDescent="0.25">
      <c r="A42" s="26" t="s">
        <v>73</v>
      </c>
    </row>
    <row r="43" spans="1:18" ht="19.5" customHeight="1" x14ac:dyDescent="0.25">
      <c r="A43" s="26" t="s">
        <v>74</v>
      </c>
    </row>
    <row r="45" spans="1:18" s="1" customFormat="1" ht="19.5" customHeight="1" x14ac:dyDescent="0.25">
      <c r="A45" s="5" t="s">
        <v>75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30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8" r:id="rId11"/>
    <hyperlink ref="I29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(JAN)</vt:lpstr>
      <vt:lpstr>'IGH (JAN)'!Titulos_de_impressao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2023-08-12T09:15:55Z</dcterms:modified>
</cp:coreProperties>
</file>