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FEV)" sheetId="13" r:id="rId1"/>
  </sheets>
  <definedNames>
    <definedName name="_xlnm.Print_Titles" localSheetId="0">'IGH (FEV)'!$1:$9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3" l="1"/>
  <c r="J27" i="13"/>
  <c r="N24" i="13" l="1"/>
  <c r="N25" i="13"/>
  <c r="J39" i="13"/>
  <c r="N31" i="13"/>
  <c r="N30" i="13"/>
  <c r="N29" i="13"/>
  <c r="N28" i="13"/>
  <c r="N26" i="13"/>
  <c r="N22" i="13"/>
  <c r="N21" i="13"/>
  <c r="N20" i="13"/>
</calcChain>
</file>

<file path=xl/sharedStrings.xml><?xml version="1.0" encoding="utf-8"?>
<sst xmlns="http://schemas.openxmlformats.org/spreadsheetml/2006/main" count="125" uniqueCount="85">
  <si>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</si>
  <si>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</si>
  <si>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</si>
  <si>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</si>
  <si>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</si>
  <si>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</si>
  <si>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</si>
  <si>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</si>
  <si>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</si>
  <si>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</si>
  <si>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</si>
  <si>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</si>
  <si>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</si>
  <si>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</si>
  <si>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</si>
  <si>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</si>
  <si>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</si>
  <si>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</si>
  <si>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</si>
  <si>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</si>
  <si>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</si>
  <si>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</si>
  <si>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</si>
  <si>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</si>
  <si>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</si>
  <si>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</si>
  <si>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</si>
  <si>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</si>
  <si>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</si>
  <si>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</si>
  <si>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</si>
  <si>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</si>
  <si>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</si>
  <si>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</si>
  <si>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</si>
  <si>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</si>
  <si>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</si>
  <si>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</si>
  <si>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</si>
  <si>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</si>
  <si>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</si>
  <si>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</si>
  <si>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</si>
  <si>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</si>
  <si>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</si>
  <si>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</si>
  <si>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</si>
  <si>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geisa.machado@igh.org.br</t>
  </si>
  <si>
    <t>GERENCIA DE SOFTWARE E DESENVOLVIMENTO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</si>
  <si>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</si>
  <si>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</si>
  <si>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</si>
  <si>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</si>
  <si>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</si>
  <si>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</si>
  <si>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</si>
  <si>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</si>
  <si>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</si>
  <si>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</si>
  <si>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</si>
  <si>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</si>
  <si>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GERENCIA JURIDICA, CONTRATOS E LICITACOES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</si>
  <si>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</si>
  <si>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</si>
  <si>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</si>
  <si>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</si>
  <si>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</si>
  <si>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</si>
  <si>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</si>
  <si>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</si>
  <si>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</si>
  <si>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</si>
  <si>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</si>
  <si>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</si>
  <si>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</si>
  <si>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</si>
  <si>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</si>
  <si>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</si>
  <si>
    <t>FABIO COIMBRA DE CASTRO TEIXEIRA</t>
  </si>
  <si>
    <t>COORDENADOR (A) DE FATURAMENTO</t>
  </si>
  <si>
    <t>(71) 3277-0851</t>
  </si>
  <si>
    <t>COORDENADOR (A) DE DEPARTAMENTO PESSOAL</t>
  </si>
  <si>
    <t>WIANIKA CAROLINE ALENCAR DE SOUSA</t>
  </si>
  <si>
    <t>COORDENADOR (A) DE AMBULATORIO</t>
  </si>
  <si>
    <t>(71) 3277-0852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</si>
</sst>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4" fontId="1" fillId="0" borderId="1" xfId="2" applyNumberFormat="1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joao.neto@igh.org.br" TargetMode="External"/><Relationship Id="rId2" Type="http://schemas.openxmlformats.org/officeDocument/2006/relationships/hyperlink" Target="mailto:enfermagem.hmi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nadjanara.oliveira@igh.org.br" TargetMode="External"/><Relationship Id="rId5" Type="http://schemas.openxmlformats.org/officeDocument/2006/relationships/hyperlink" Target="mailto:pediatria.hmi@igh.org.br" TargetMode="External"/><Relationship Id="rId10" Type="http://schemas.openxmlformats.org/officeDocument/2006/relationships/hyperlink" Target="mailto:laryssa.barbosa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utimaterna.hmi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4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43132</v>
      </c>
    </row>
    <row r="8" spans="1:18" ht="19.5" customHeight="1" x14ac:dyDescent="0.25">
      <c r="B8" s="2" t="s">
        <v>76</v>
      </c>
    </row>
    <row r="9" spans="1:18" ht="33.75" customHeight="1" x14ac:dyDescent="0.25">
      <c r="A9" s="34" t="s">
        <v>3</v>
      </c>
      <c r="B9" s="34"/>
      <c r="C9" s="34"/>
      <c r="D9" s="34"/>
      <c r="E9" s="34"/>
      <c r="F9" s="29" t="s">
        <v>4</v>
      </c>
      <c r="G9" s="29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23" customFormat="1" ht="19.5" customHeight="1" x14ac:dyDescent="0.25">
      <c r="A20" s="18" t="s">
        <v>42</v>
      </c>
      <c r="B20" s="19"/>
      <c r="C20" s="19"/>
      <c r="D20" s="19"/>
      <c r="E20" s="20"/>
      <c r="F20" s="21" t="s">
        <v>43</v>
      </c>
      <c r="G20" s="22" t="s">
        <v>44</v>
      </c>
      <c r="H20" s="15" t="s">
        <v>16</v>
      </c>
      <c r="I20" s="24" t="s">
        <v>45</v>
      </c>
      <c r="J20" s="30"/>
      <c r="K20" s="30">
        <v>0</v>
      </c>
      <c r="L20" s="30">
        <v>8679.85</v>
      </c>
      <c r="M20" s="30">
        <v>2043.5</v>
      </c>
      <c r="N20" s="30">
        <f>L20-M20</f>
        <v>6636.35</v>
      </c>
    </row>
    <row r="21" spans="1:14" s="23" customFormat="1" ht="19.5" customHeight="1" x14ac:dyDescent="0.25">
      <c r="A21" s="18" t="s">
        <v>46</v>
      </c>
      <c r="B21" s="19"/>
      <c r="C21" s="19"/>
      <c r="D21" s="19"/>
      <c r="E21" s="20"/>
      <c r="F21" s="21" t="s">
        <v>43</v>
      </c>
      <c r="G21" s="22" t="s">
        <v>81</v>
      </c>
      <c r="H21" s="15" t="s">
        <v>16</v>
      </c>
      <c r="I21" s="24" t="s">
        <v>47</v>
      </c>
      <c r="J21" s="30"/>
      <c r="K21" s="30">
        <v>0</v>
      </c>
      <c r="L21" s="30">
        <v>6447.08</v>
      </c>
      <c r="M21" s="30">
        <v>1289.79</v>
      </c>
      <c r="N21" s="30">
        <f>L21-M21</f>
        <v>5157.29</v>
      </c>
    </row>
    <row r="22" spans="1:14" s="23" customFormat="1" ht="19.5" customHeight="1" x14ac:dyDescent="0.25">
      <c r="A22" s="18" t="s">
        <v>49</v>
      </c>
      <c r="B22" s="19"/>
      <c r="C22" s="19"/>
      <c r="D22" s="19"/>
      <c r="E22" s="20"/>
      <c r="F22" s="31" t="s">
        <v>43</v>
      </c>
      <c r="G22" s="22" t="s">
        <v>48</v>
      </c>
      <c r="H22" s="15" t="s">
        <v>16</v>
      </c>
      <c r="I22" s="32"/>
      <c r="J22" s="30"/>
      <c r="K22" s="30"/>
      <c r="L22" s="30"/>
      <c r="M22" s="30"/>
      <c r="N22" s="30">
        <f>L22-M22</f>
        <v>0</v>
      </c>
    </row>
    <row r="23" spans="1:14" s="23" customFormat="1" ht="19.5" customHeight="1" x14ac:dyDescent="0.25">
      <c r="A23" s="18" t="s">
        <v>49</v>
      </c>
      <c r="B23" s="19"/>
      <c r="C23" s="19"/>
      <c r="D23" s="19"/>
      <c r="E23" s="20"/>
      <c r="F23" s="31" t="s">
        <v>43</v>
      </c>
      <c r="G23" s="22" t="s">
        <v>50</v>
      </c>
      <c r="H23" s="15" t="s">
        <v>16</v>
      </c>
      <c r="I23" s="32"/>
      <c r="J23" s="30"/>
      <c r="K23" s="30"/>
      <c r="L23" s="30"/>
      <c r="M23" s="30"/>
      <c r="N23" s="30"/>
    </row>
    <row r="24" spans="1:14" s="23" customFormat="1" ht="19.5" customHeight="1" x14ac:dyDescent="0.25">
      <c r="A24" s="18" t="s">
        <v>82</v>
      </c>
      <c r="B24" s="19"/>
      <c r="C24" s="19"/>
      <c r="D24" s="19"/>
      <c r="E24" s="20"/>
      <c r="F24" s="31"/>
      <c r="G24" s="22" t="s">
        <v>83</v>
      </c>
      <c r="H24" s="15" t="s">
        <v>80</v>
      </c>
      <c r="I24" s="32"/>
      <c r="J24" s="30"/>
      <c r="K24" s="30">
        <v>0</v>
      </c>
      <c r="L24" s="30">
        <v>2412</v>
      </c>
      <c r="M24" s="30">
        <v>238.89</v>
      </c>
      <c r="N24" s="30">
        <f t="shared" ref="N24:N31" si="0">L24-M24</f>
        <v>2173.11</v>
      </c>
    </row>
    <row r="25" spans="1:14" s="23" customFormat="1" ht="19.5" customHeight="1" x14ac:dyDescent="0.25">
      <c r="A25" s="18" t="s">
        <v>78</v>
      </c>
      <c r="B25" s="19"/>
      <c r="C25" s="19"/>
      <c r="D25" s="19"/>
      <c r="E25" s="20"/>
      <c r="F25" s="31"/>
      <c r="G25" s="22" t="s">
        <v>79</v>
      </c>
      <c r="H25" s="15" t="s">
        <v>84</v>
      </c>
      <c r="I25" s="32"/>
      <c r="J25" s="30"/>
      <c r="K25" s="30">
        <v>0</v>
      </c>
      <c r="L25" s="30">
        <v>6396.53</v>
      </c>
      <c r="M25" s="30">
        <v>1341.93</v>
      </c>
      <c r="N25" s="30">
        <f t="shared" si="0"/>
        <v>5054.5999999999995</v>
      </c>
    </row>
    <row r="26" spans="1:14" s="23" customFormat="1" ht="19.5" customHeight="1" x14ac:dyDescent="0.25">
      <c r="A26" s="18" t="s">
        <v>77</v>
      </c>
      <c r="B26" s="19"/>
      <c r="C26" s="19"/>
      <c r="D26" s="19"/>
      <c r="E26" s="20"/>
      <c r="F26" s="31" t="s">
        <v>43</v>
      </c>
      <c r="G26" s="22" t="s">
        <v>51</v>
      </c>
      <c r="H26" s="15" t="s">
        <v>16</v>
      </c>
      <c r="I26" s="24"/>
      <c r="J26" s="30"/>
      <c r="K26" s="30">
        <v>0</v>
      </c>
      <c r="L26" s="30">
        <v>10693.41</v>
      </c>
      <c r="M26" s="30">
        <v>2457.5300000000002</v>
      </c>
      <c r="N26" s="30">
        <f t="shared" si="0"/>
        <v>8235.8799999999992</v>
      </c>
    </row>
    <row r="27" spans="1:14" s="23" customFormat="1" ht="19.5" customHeight="1" x14ac:dyDescent="0.25">
      <c r="A27" s="18" t="s">
        <v>52</v>
      </c>
      <c r="B27" s="19"/>
      <c r="C27" s="19"/>
      <c r="D27" s="19"/>
      <c r="E27" s="20"/>
      <c r="F27" s="31" t="s">
        <v>43</v>
      </c>
      <c r="G27" s="22" t="s">
        <v>53</v>
      </c>
      <c r="H27" s="15" t="s">
        <v>16</v>
      </c>
      <c r="I27" s="32" t="s">
        <v>54</v>
      </c>
      <c r="J27" s="30">
        <f>3465.03+1155.01</f>
        <v>4620.04</v>
      </c>
      <c r="K27" s="30">
        <v>0</v>
      </c>
      <c r="L27" s="30">
        <v>3465.03</v>
      </c>
      <c r="M27" s="30">
        <v>4882.8999999999996</v>
      </c>
      <c r="N27" s="30">
        <f>J27+L27-M27</f>
        <v>3202.17</v>
      </c>
    </row>
    <row r="28" spans="1:14" s="23" customFormat="1" ht="19.5" customHeight="1" x14ac:dyDescent="0.25">
      <c r="A28" s="18" t="s">
        <v>55</v>
      </c>
      <c r="B28" s="19"/>
      <c r="C28" s="19"/>
      <c r="D28" s="19"/>
      <c r="E28" s="20"/>
      <c r="F28" s="21" t="s">
        <v>43</v>
      </c>
      <c r="G28" s="22" t="s">
        <v>56</v>
      </c>
      <c r="H28" s="15" t="s">
        <v>16</v>
      </c>
      <c r="I28" s="32" t="s">
        <v>57</v>
      </c>
      <c r="J28" s="30"/>
      <c r="K28" s="30">
        <v>0</v>
      </c>
      <c r="L28" s="30">
        <v>5856.25</v>
      </c>
      <c r="M28" s="30">
        <v>1193.3499999999999</v>
      </c>
      <c r="N28" s="30">
        <f t="shared" si="0"/>
        <v>4662.8999999999996</v>
      </c>
    </row>
    <row r="29" spans="1:14" s="23" customFormat="1" ht="19.5" customHeight="1" x14ac:dyDescent="0.25">
      <c r="A29" s="18" t="s">
        <v>58</v>
      </c>
      <c r="B29" s="19"/>
      <c r="C29" s="19"/>
      <c r="D29" s="19"/>
      <c r="E29" s="20"/>
      <c r="F29" s="21" t="s">
        <v>43</v>
      </c>
      <c r="G29" s="22" t="s">
        <v>59</v>
      </c>
      <c r="H29" s="15" t="s">
        <v>16</v>
      </c>
      <c r="I29" s="24" t="s">
        <v>60</v>
      </c>
      <c r="J29" s="30"/>
      <c r="K29" s="30">
        <v>0</v>
      </c>
      <c r="L29" s="30">
        <v>8679.85</v>
      </c>
      <c r="M29" s="30">
        <v>1969.84</v>
      </c>
      <c r="N29" s="30">
        <f t="shared" si="0"/>
        <v>6710.01</v>
      </c>
    </row>
    <row r="30" spans="1:14" s="23" customFormat="1" ht="19.5" customHeight="1" x14ac:dyDescent="0.25">
      <c r="A30" s="18" t="s">
        <v>49</v>
      </c>
      <c r="B30" s="19"/>
      <c r="C30" s="19"/>
      <c r="D30" s="19"/>
      <c r="E30" s="20"/>
      <c r="F30" s="31" t="s">
        <v>43</v>
      </c>
      <c r="G30" s="22" t="s">
        <v>61</v>
      </c>
      <c r="H30" s="15" t="s">
        <v>16</v>
      </c>
      <c r="I30" s="24"/>
      <c r="J30" s="30"/>
      <c r="K30" s="30"/>
      <c r="L30" s="30"/>
      <c r="M30" s="30"/>
      <c r="N30" s="30">
        <f t="shared" si="0"/>
        <v>0</v>
      </c>
    </row>
    <row r="31" spans="1:14" s="23" customFormat="1" ht="19.5" customHeight="1" x14ac:dyDescent="0.25">
      <c r="A31" s="18" t="s">
        <v>62</v>
      </c>
      <c r="B31" s="19"/>
      <c r="C31" s="19"/>
      <c r="D31" s="19"/>
      <c r="E31" s="20"/>
      <c r="F31" s="21" t="s">
        <v>43</v>
      </c>
      <c r="G31" s="22" t="s">
        <v>63</v>
      </c>
      <c r="H31" s="15" t="s">
        <v>16</v>
      </c>
      <c r="I31" s="24" t="s">
        <v>64</v>
      </c>
      <c r="J31" s="30"/>
      <c r="K31" s="30">
        <v>0</v>
      </c>
      <c r="L31" s="30">
        <v>7027.5</v>
      </c>
      <c r="M31" s="30">
        <v>1515.44</v>
      </c>
      <c r="N31" s="30">
        <f t="shared" si="0"/>
        <v>5512.0599999999995</v>
      </c>
    </row>
    <row r="32" spans="1:14" s="1" customFormat="1" ht="19.5" customHeight="1" x14ac:dyDescent="0.25">
      <c r="A32" s="3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8" s="1" customFormat="1" ht="19.5" customHeight="1" x14ac:dyDescent="0.25">
      <c r="A33" s="25" t="s">
        <v>65</v>
      </c>
      <c r="B33" s="2"/>
      <c r="C33" s="2"/>
      <c r="D33" s="2" t="s">
        <v>66</v>
      </c>
      <c r="F33" s="3"/>
      <c r="G33" s="4"/>
      <c r="H33" s="2"/>
      <c r="I33" s="2"/>
      <c r="J33" s="2"/>
      <c r="K33" s="2"/>
      <c r="L33" s="2"/>
      <c r="M33" s="2"/>
      <c r="N33" s="2"/>
    </row>
    <row r="36" spans="1:18" s="1" customFormat="1" ht="19.5" customHeight="1" x14ac:dyDescent="0.25">
      <c r="A36" s="26" t="s">
        <v>67</v>
      </c>
      <c r="B36" s="2"/>
      <c r="C36" s="2"/>
      <c r="D36" s="2"/>
      <c r="E36" s="2"/>
      <c r="F36" s="2"/>
      <c r="G36" s="4"/>
      <c r="H36" s="2"/>
      <c r="L36" s="2"/>
      <c r="M36" s="2"/>
      <c r="N36" s="2"/>
    </row>
    <row r="37" spans="1:18" s="1" customFormat="1" ht="19.5" customHeight="1" x14ac:dyDescent="0.25">
      <c r="A37" s="26" t="s">
        <v>68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  <c r="Q37" s="2"/>
      <c r="R37" s="2"/>
    </row>
    <row r="38" spans="1:18" s="1" customFormat="1" ht="19.5" customHeight="1" x14ac:dyDescent="0.25">
      <c r="A38" s="26" t="s">
        <v>69</v>
      </c>
      <c r="B38" s="2"/>
      <c r="C38" s="2"/>
      <c r="D38" s="2"/>
      <c r="E38" s="2"/>
      <c r="F38" s="3"/>
      <c r="G38" s="4"/>
      <c r="H38" s="2"/>
      <c r="L38" s="2"/>
      <c r="M38" s="2"/>
      <c r="N38" s="2"/>
      <c r="Q38" s="2"/>
      <c r="R38" s="2"/>
    </row>
    <row r="39" spans="1:18" s="1" customFormat="1" ht="19.5" customHeight="1" x14ac:dyDescent="0.25">
      <c r="A39" s="27" t="s">
        <v>70</v>
      </c>
      <c r="B39" s="2"/>
      <c r="C39" s="2"/>
      <c r="D39" s="2"/>
      <c r="E39" s="2"/>
      <c r="F39" s="3"/>
      <c r="G39" s="4"/>
      <c r="H39" s="2"/>
      <c r="I39" s="28" t="s">
        <v>71</v>
      </c>
      <c r="J39" s="35">
        <f ca="1">TODAY()</f>
        <v>45150</v>
      </c>
      <c r="K39" s="35"/>
      <c r="L39" s="2"/>
      <c r="M39" s="2"/>
      <c r="N39" s="2"/>
      <c r="Q39" s="2"/>
      <c r="R39" s="2"/>
    </row>
    <row r="40" spans="1:18" s="1" customFormat="1" ht="19.5" customHeight="1" x14ac:dyDescent="0.25">
      <c r="A40" s="26" t="s">
        <v>72</v>
      </c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  <c r="Q40" s="2"/>
      <c r="R40" s="2"/>
    </row>
    <row r="41" spans="1:18" ht="19.5" customHeight="1" x14ac:dyDescent="0.25">
      <c r="A41" s="26" t="s">
        <v>73</v>
      </c>
    </row>
    <row r="42" spans="1:18" ht="19.5" customHeight="1" x14ac:dyDescent="0.25">
      <c r="A42" s="26" t="s">
        <v>74</v>
      </c>
    </row>
    <row r="44" spans="1:18" s="1" customFormat="1" ht="19.5" customHeight="1" x14ac:dyDescent="0.25">
      <c r="A44" s="5" t="s">
        <v>75</v>
      </c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</sheetData>
  <mergeCells count="3">
    <mergeCell ref="A3:N3"/>
    <mergeCell ref="A9:E9"/>
    <mergeCell ref="J39:K39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9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15" r:id="rId9" display="utimaterna.hmi@igh.org.br"/>
    <hyperlink ref="I10" r:id="rId10" display="laryssa.barbosa@igh.org.br"/>
    <hyperlink ref="I27" r:id="rId11"/>
    <hyperlink ref="I28" r:id="rId12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(FEV)</vt:lpstr>
      <vt:lpstr>'IGH (FEV)'!Titulos_de_impressao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2023-08-12T09:16:31Z</dcterms:modified>
</cp:coreProperties>
</file>