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MI" sheetId="1" r:id="rId1"/>
  </sheets>
  <externalReferences>
    <externalReference r:id="rId2"/>
  </externalReferences>
  <definedNames>
    <definedName name="_xlnm.Print_Area" localSheetId="0">HMI!$A$1:$N$64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5" i="1"/>
  <c r="N32" i="1"/>
  <c r="M32" i="1"/>
  <c r="J32" i="1"/>
  <c r="L32" i="1"/>
  <c r="N29" i="1"/>
  <c r="M29" i="1"/>
  <c r="J29" i="1"/>
  <c r="L29" i="1"/>
  <c r="M25" i="1" l="1"/>
  <c r="M22" i="1"/>
  <c r="M19" i="1"/>
  <c r="M16" i="1"/>
  <c r="M14" i="1"/>
  <c r="M13" i="1"/>
  <c r="N55" i="1"/>
  <c r="M55" i="1"/>
  <c r="L55" i="1"/>
  <c r="K55" i="1"/>
  <c r="J55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0" i="1"/>
  <c r="M40" i="1"/>
  <c r="L40" i="1"/>
  <c r="K40" i="1"/>
  <c r="J40" i="1"/>
  <c r="M39" i="1"/>
  <c r="N38" i="1"/>
  <c r="M38" i="1"/>
  <c r="L38" i="1"/>
  <c r="K38" i="1"/>
  <c r="J38" i="1"/>
  <c r="N34" i="1"/>
  <c r="M34" i="1"/>
  <c r="L34" i="1"/>
  <c r="K34" i="1"/>
  <c r="J34" i="1"/>
  <c r="N33" i="1"/>
  <c r="M33" i="1"/>
  <c r="L33" i="1"/>
  <c r="K33" i="1"/>
  <c r="J33" i="1"/>
  <c r="N31" i="1"/>
  <c r="M31" i="1"/>
  <c r="L31" i="1"/>
  <c r="K31" i="1"/>
  <c r="J31" i="1"/>
  <c r="N30" i="1"/>
  <c r="M30" i="1"/>
  <c r="L30" i="1"/>
  <c r="K30" i="1"/>
  <c r="J30" i="1"/>
  <c r="N27" i="1"/>
  <c r="M27" i="1"/>
  <c r="L27" i="1"/>
  <c r="K27" i="1"/>
  <c r="J27" i="1"/>
  <c r="N26" i="1"/>
  <c r="M26" i="1"/>
  <c r="L26" i="1"/>
  <c r="K26" i="1"/>
  <c r="J26" i="1"/>
  <c r="N23" i="1"/>
  <c r="M23" i="1"/>
  <c r="L23" i="1"/>
  <c r="K23" i="1"/>
  <c r="J23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5" i="1"/>
  <c r="M15" i="1"/>
  <c r="L15" i="1"/>
  <c r="K15" i="1"/>
  <c r="J15" i="1"/>
  <c r="N12" i="1"/>
  <c r="M12" i="1"/>
  <c r="L12" i="1"/>
  <c r="K12" i="1"/>
  <c r="J12" i="1"/>
  <c r="J60" i="1" l="1"/>
</calcChain>
</file>

<file path=xl/sharedStrings.xml><?xml version="1.0" encoding="utf-8"?>
<sst xmlns="http://schemas.openxmlformats.org/spreadsheetml/2006/main" count="202" uniqueCount="158">
  <si>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</si>
  <si>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</si>
  <si>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</si>
  <si>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</si>
  <si>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</si>
  <si>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</si>
  <si>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</si>
  <si>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</si>
  <si>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</si>
  <si>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</si>
  <si>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</si>
  <si>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</si>
  <si>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</si>
  <si>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</si>
  <si>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</si>
  <si>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</si>
  <si>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</si>
  <si>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</si>
  <si>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</si>
  <si>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</si>
  <si>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</si>
  <si>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</si>
  <si>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</si>
  <si>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</si>
  <si>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</si>
  <si>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</si>
  <si>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</si>
  <si>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</si>
  <si>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</si>
  <si>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</si>
  <si>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</si>
  <si>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</si>
  <si>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</si>
  <si>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</si>
  <si>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</si>
  <si>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</si>
  <si>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</si>
  <si>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</si>
  <si>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</si>
  <si>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</si>
  <si>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</si>
  <si>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</si>
  <si>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</si>
  <si>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</si>
  <si>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</si>
  <si>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</si>
  <si>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</si>
  <si>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</si>
  <si>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</si>
  <si>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</si>
  <si>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</si>
  <si>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MEDICOS CIRURGIOES PEDIATRICOS DE GOIAS - ME (HUMBERTO B. DE SOUZA FILHO)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</si>
  <si>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</si>
  <si>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</si>
  <si>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</si>
  <si>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</si>
  <si>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</si>
  <si>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</si>
  <si>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</si>
  <si>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</si>
  <si>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</si>
  <si>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</si>
  <si>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</si>
  <si>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</si>
  <si>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</si>
  <si>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</si>
  <si>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</si>
  <si>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NILSON GOMES DE SOUZA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</si>
  <si>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</si>
  <si>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</si>
  <si>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</si>
  <si>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</si>
  <si>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</si>
  <si>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</si>
  <si>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</si>
  <si>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</si>
  <si>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</si>
  <si>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</si>
  <si>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</si>
  <si>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</si>
  <si>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</si>
  <si>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</si>
  <si>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</si>
  <si>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</si>
  <si>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</si>
  <si>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</si>
  <si>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</si>
  <si>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</si>
  <si>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</si>
  <si>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</si>
  <si>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</si>
  <si>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</si>
  <si>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</si>
  <si>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RONALDO MOISES DE MOURA FILHO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</si>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</sst>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1964531</xdr:colOff>
      <xdr:row>0</xdr:row>
      <xdr:rowOff>47626</xdr:rowOff>
    </xdr:from>
    <xdr:to>
      <xdr:col>11</xdr:col>
      <xdr:colOff>2381</xdr:colOff>
      <xdr:row>4</xdr:row>
      <xdr:rowOff>95886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4906625" y="47626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2022.10%20-%20HEMU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1868.63</v>
          </cell>
          <cell r="D13">
            <v>0</v>
          </cell>
          <cell r="E13">
            <v>0</v>
          </cell>
          <cell r="F13">
            <v>2698.85</v>
          </cell>
          <cell r="G13">
            <v>232.86</v>
          </cell>
          <cell r="H13">
            <v>2465.9899999999998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1868.63</v>
          </cell>
          <cell r="D14">
            <v>0</v>
          </cell>
          <cell r="E14">
            <v>0</v>
          </cell>
          <cell r="F14">
            <v>2403.44</v>
          </cell>
          <cell r="G14">
            <v>220.71</v>
          </cell>
          <cell r="H14">
            <v>2182.73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3955.83</v>
          </cell>
          <cell r="G15">
            <v>673.42</v>
          </cell>
          <cell r="H15">
            <v>3282.41</v>
          </cell>
        </row>
        <row r="16">
          <cell r="A16" t="str">
            <v>ADRIANO TEIXEIRA FRANCO</v>
          </cell>
          <cell r="B16" t="str">
            <v>AUXILIAR DE FARMACIA</v>
          </cell>
          <cell r="C16">
            <v>1698.74</v>
          </cell>
          <cell r="D16">
            <v>0</v>
          </cell>
          <cell r="E16">
            <v>0</v>
          </cell>
          <cell r="F16">
            <v>2132.7399999999998</v>
          </cell>
          <cell r="G16">
            <v>275.68</v>
          </cell>
          <cell r="H16">
            <v>1857.06</v>
          </cell>
        </row>
        <row r="17">
          <cell r="A17" t="str">
            <v>AFRA LUIZA BARROS OLIVEIRA</v>
          </cell>
          <cell r="B17" t="str">
            <v>TECNICO (A) DE ENFERMAGEM</v>
          </cell>
          <cell r="C17">
            <v>1868.63</v>
          </cell>
          <cell r="D17">
            <v>0</v>
          </cell>
          <cell r="E17">
            <v>0</v>
          </cell>
          <cell r="F17">
            <v>2282.2399999999998</v>
          </cell>
          <cell r="G17">
            <v>221.54</v>
          </cell>
          <cell r="H17">
            <v>2060.6999999999998</v>
          </cell>
        </row>
        <row r="18">
          <cell r="A18" t="str">
            <v>ALBERTINA LEANDRO DE ARAUJO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2672.58</v>
          </cell>
          <cell r="G18">
            <v>381.91</v>
          </cell>
          <cell r="H18">
            <v>2290.67</v>
          </cell>
        </row>
        <row r="19">
          <cell r="A19" t="str">
            <v>ALINY DURAES SILVEIRA</v>
          </cell>
          <cell r="B19" t="str">
            <v>ASSISTENTE ADMINISTRATIVO</v>
          </cell>
          <cell r="C19">
            <v>1868.63</v>
          </cell>
          <cell r="D19">
            <v>0</v>
          </cell>
          <cell r="E19">
            <v>0</v>
          </cell>
          <cell r="F19">
            <v>2319.61</v>
          </cell>
          <cell r="G19">
            <v>302.7</v>
          </cell>
          <cell r="H19">
            <v>2016.91</v>
          </cell>
        </row>
        <row r="20">
          <cell r="A20" t="str">
            <v>ANA CECILIA MORENO OLIVEIRA SILVA</v>
          </cell>
          <cell r="B20" t="str">
            <v>TECNICO (A) DE ENFERMAGEM</v>
          </cell>
          <cell r="C20">
            <v>1868.63</v>
          </cell>
          <cell r="D20">
            <v>0</v>
          </cell>
          <cell r="E20">
            <v>0</v>
          </cell>
          <cell r="F20">
            <v>2929.3</v>
          </cell>
          <cell r="G20">
            <v>289.43</v>
          </cell>
          <cell r="H20">
            <v>2639.87</v>
          </cell>
        </row>
        <row r="21">
          <cell r="A21" t="str">
            <v>ANA CLAUDIA SILVA DE SOUZA</v>
          </cell>
          <cell r="B21" t="str">
            <v>ENFERMEIRO (A)</v>
          </cell>
          <cell r="C21">
            <v>2883.17</v>
          </cell>
          <cell r="D21">
            <v>0</v>
          </cell>
          <cell r="E21">
            <v>0</v>
          </cell>
          <cell r="F21">
            <v>3904.73</v>
          </cell>
          <cell r="G21">
            <v>789.53</v>
          </cell>
          <cell r="H21">
            <v>3115.2</v>
          </cell>
        </row>
        <row r="22">
          <cell r="A22" t="str">
            <v>ANA LUCIA DOS SANTOS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2440.81</v>
          </cell>
          <cell r="G22">
            <v>227</v>
          </cell>
          <cell r="H22">
            <v>2213.81</v>
          </cell>
        </row>
        <row r="23">
          <cell r="A23" t="str">
            <v>ANA PAULA ALVES DE ALMEIDA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2440.81</v>
          </cell>
          <cell r="G23">
            <v>227</v>
          </cell>
          <cell r="H23">
            <v>2213.81</v>
          </cell>
        </row>
        <row r="24">
          <cell r="A24" t="str">
            <v>ANA PAULA DO CARMO CABRAL</v>
          </cell>
          <cell r="B24" t="str">
            <v>TECNICO (A) DE ENFERMAGEM</v>
          </cell>
          <cell r="C24">
            <v>1868.63</v>
          </cell>
          <cell r="D24">
            <v>0</v>
          </cell>
          <cell r="E24">
            <v>0</v>
          </cell>
          <cell r="F24">
            <v>2440.81</v>
          </cell>
          <cell r="G24">
            <v>338.8</v>
          </cell>
          <cell r="H24">
            <v>2102.0100000000002</v>
          </cell>
        </row>
        <row r="25">
          <cell r="A25" t="str">
            <v>ANTONIO MAGNO DE SOUZA PEREIRA</v>
          </cell>
          <cell r="B25" t="str">
            <v>ASSISTENTE ADMINISTRATIVO</v>
          </cell>
          <cell r="C25">
            <v>1868.63</v>
          </cell>
          <cell r="D25">
            <v>0</v>
          </cell>
          <cell r="E25">
            <v>0</v>
          </cell>
          <cell r="F25">
            <v>2684</v>
          </cell>
          <cell r="G25">
            <v>384.35</v>
          </cell>
          <cell r="H25">
            <v>2299.65</v>
          </cell>
        </row>
        <row r="26">
          <cell r="A26" t="str">
            <v>APARECIDA MARINHO DE LIMA</v>
          </cell>
          <cell r="B26" t="str">
            <v>COORDENADOR (A) DE ENFERMAGEM</v>
          </cell>
          <cell r="C26">
            <v>4316.7700000000004</v>
          </cell>
          <cell r="D26">
            <v>0</v>
          </cell>
          <cell r="E26">
            <v>0</v>
          </cell>
          <cell r="F26">
            <v>6206.69</v>
          </cell>
          <cell r="G26">
            <v>1391.85</v>
          </cell>
          <cell r="H26">
            <v>4814.84</v>
          </cell>
        </row>
        <row r="27">
          <cell r="A27" t="str">
            <v>ARIANE DE SOUZA PEREIRA CARRIJO</v>
          </cell>
          <cell r="B27" t="str">
            <v>ASSISTENTE ADMINISTRATIVO</v>
          </cell>
          <cell r="C27">
            <v>1868.63</v>
          </cell>
          <cell r="D27">
            <v>0</v>
          </cell>
          <cell r="E27">
            <v>0</v>
          </cell>
          <cell r="F27">
            <v>2319.61</v>
          </cell>
          <cell r="G27">
            <v>210.58</v>
          </cell>
          <cell r="H27">
            <v>2109.0300000000002</v>
          </cell>
        </row>
        <row r="28">
          <cell r="A28" t="str">
            <v>ARLENE PEREIRA DA SILVA</v>
          </cell>
          <cell r="B28" t="str">
            <v>TECNICO (A) DE ENFERMAGEM</v>
          </cell>
          <cell r="C28">
            <v>1868.63</v>
          </cell>
          <cell r="D28">
            <v>0</v>
          </cell>
          <cell r="E28">
            <v>0</v>
          </cell>
          <cell r="F28">
            <v>3535.88</v>
          </cell>
          <cell r="G28">
            <v>562.24</v>
          </cell>
          <cell r="H28">
            <v>2973.64</v>
          </cell>
        </row>
        <row r="29">
          <cell r="A29" t="str">
            <v>BEATRIZ DA SILVA OLIVEIRA</v>
          </cell>
          <cell r="B29" t="str">
            <v>ENFERMEIRO (A)</v>
          </cell>
          <cell r="C29">
            <v>2883.17</v>
          </cell>
          <cell r="D29">
            <v>0</v>
          </cell>
          <cell r="E29">
            <v>0</v>
          </cell>
          <cell r="F29">
            <v>3818.07</v>
          </cell>
          <cell r="G29">
            <v>356.24</v>
          </cell>
          <cell r="H29">
            <v>3461.83</v>
          </cell>
        </row>
        <row r="30">
          <cell r="A30" t="str">
            <v>BRENNA PAULA DE OLIVEIRA</v>
          </cell>
          <cell r="B30" t="str">
            <v>TECNICO (A) DE ENFERMAGEM</v>
          </cell>
          <cell r="C30">
            <v>1868.63</v>
          </cell>
          <cell r="D30">
            <v>0</v>
          </cell>
          <cell r="E30">
            <v>0</v>
          </cell>
          <cell r="F30">
            <v>2319.61</v>
          </cell>
          <cell r="G30">
            <v>207.45</v>
          </cell>
          <cell r="H30">
            <v>2112.16</v>
          </cell>
        </row>
        <row r="31">
          <cell r="A31" t="str">
            <v>CAMILA CARRIJO DE ABREU</v>
          </cell>
          <cell r="B31" t="str">
            <v>ENFERMEIRO (A)</v>
          </cell>
          <cell r="C31">
            <v>2883.17</v>
          </cell>
          <cell r="D31">
            <v>0</v>
          </cell>
          <cell r="E31">
            <v>0</v>
          </cell>
          <cell r="F31">
            <v>3734.16</v>
          </cell>
          <cell r="G31">
            <v>510.43</v>
          </cell>
          <cell r="H31">
            <v>3223.73</v>
          </cell>
        </row>
        <row r="32">
          <cell r="A32" t="str">
            <v>CARLA FERNANDA BARBOSA</v>
          </cell>
          <cell r="B32" t="str">
            <v>COORDENADOR (A) DE ENFERMAGEM</v>
          </cell>
          <cell r="C32">
            <v>4316.7700000000004</v>
          </cell>
          <cell r="D32">
            <v>0</v>
          </cell>
          <cell r="E32">
            <v>0</v>
          </cell>
          <cell r="F32">
            <v>6037.62</v>
          </cell>
          <cell r="G32">
            <v>1232.8900000000001</v>
          </cell>
          <cell r="H32">
            <v>4804.7299999999996</v>
          </cell>
        </row>
        <row r="33">
          <cell r="A33" t="str">
            <v>CHRISTIANE CASTRO CAIXETA</v>
          </cell>
          <cell r="B33" t="str">
            <v>ENFERMEIRO (A)</v>
          </cell>
          <cell r="C33">
            <v>2883.17</v>
          </cell>
          <cell r="D33">
            <v>0</v>
          </cell>
          <cell r="E33">
            <v>0</v>
          </cell>
          <cell r="F33">
            <v>3558.05</v>
          </cell>
          <cell r="G33">
            <v>436.03</v>
          </cell>
          <cell r="H33">
            <v>3122.02</v>
          </cell>
        </row>
        <row r="34">
          <cell r="A34" t="str">
            <v>CINTIA RODRIGUES DA SILVA</v>
          </cell>
          <cell r="B34" t="str">
            <v>ASSISTENTE ADMINISTRATIVO</v>
          </cell>
          <cell r="C34">
            <v>1868.63</v>
          </cell>
          <cell r="D34">
            <v>0</v>
          </cell>
          <cell r="E34">
            <v>0</v>
          </cell>
          <cell r="F34">
            <v>2317.77</v>
          </cell>
          <cell r="G34">
            <v>190.41</v>
          </cell>
          <cell r="H34">
            <v>2127.36</v>
          </cell>
        </row>
        <row r="35">
          <cell r="A35" t="str">
            <v>CLAUDIA CAETANO ALVES</v>
          </cell>
          <cell r="B35" t="str">
            <v>ENFERMEIRO (A)</v>
          </cell>
          <cell r="C35">
            <v>2883.17</v>
          </cell>
          <cell r="D35">
            <v>0</v>
          </cell>
          <cell r="E35">
            <v>0</v>
          </cell>
          <cell r="F35">
            <v>3558.05</v>
          </cell>
          <cell r="G35">
            <v>407.59</v>
          </cell>
          <cell r="H35">
            <v>3150.46</v>
          </cell>
        </row>
        <row r="36">
          <cell r="A36" t="str">
            <v>CLAUDILENE GONCALVES DE MIRANDA FERREIRA</v>
          </cell>
          <cell r="B36" t="str">
            <v>ENFERMEIRO (A)</v>
          </cell>
          <cell r="C36">
            <v>2883.17</v>
          </cell>
          <cell r="D36">
            <v>0</v>
          </cell>
          <cell r="E36">
            <v>0</v>
          </cell>
          <cell r="F36">
            <v>3269.73</v>
          </cell>
          <cell r="G36">
            <v>391.81</v>
          </cell>
          <cell r="H36">
            <v>2877.92</v>
          </cell>
        </row>
        <row r="37">
          <cell r="A37" t="str">
            <v>CLEIA BARBOSA GOMES SILVA</v>
          </cell>
          <cell r="B37" t="str">
            <v>ENFERMEIRO (A)</v>
          </cell>
          <cell r="C37">
            <v>2883.17</v>
          </cell>
          <cell r="D37">
            <v>0</v>
          </cell>
          <cell r="E37">
            <v>0</v>
          </cell>
          <cell r="F37">
            <v>5127.59</v>
          </cell>
          <cell r="G37">
            <v>946.95</v>
          </cell>
          <cell r="H37">
            <v>4180.6400000000003</v>
          </cell>
        </row>
        <row r="38">
          <cell r="A38" t="str">
            <v>CLEITON PEREIRA CARNEIRO</v>
          </cell>
          <cell r="B38" t="str">
            <v>AUXILIAR DE FARMACIA</v>
          </cell>
          <cell r="C38">
            <v>1698.74</v>
          </cell>
          <cell r="D38">
            <v>0</v>
          </cell>
          <cell r="E38">
            <v>0</v>
          </cell>
          <cell r="F38">
            <v>2464.67</v>
          </cell>
          <cell r="G38">
            <v>231.44</v>
          </cell>
          <cell r="H38">
            <v>2233.23</v>
          </cell>
        </row>
        <row r="39">
          <cell r="A39" t="str">
            <v>CRISTIANE ALVES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2641.32</v>
          </cell>
          <cell r="G39">
            <v>357.75</v>
          </cell>
          <cell r="H39">
            <v>2283.5700000000002</v>
          </cell>
        </row>
        <row r="40">
          <cell r="A40" t="str">
            <v>DAIANI BORGES DA SILVA</v>
          </cell>
          <cell r="B40" t="str">
            <v>ASSISTENTE ADMINISTRATIVO</v>
          </cell>
          <cell r="C40">
            <v>1868.63</v>
          </cell>
          <cell r="D40">
            <v>0</v>
          </cell>
          <cell r="E40">
            <v>0</v>
          </cell>
          <cell r="F40">
            <v>2319.61</v>
          </cell>
          <cell r="G40">
            <v>302.7</v>
          </cell>
          <cell r="H40">
            <v>2016.91</v>
          </cell>
        </row>
        <row r="41">
          <cell r="A41" t="str">
            <v>DALVA MARIA DA SILVA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0</v>
          </cell>
          <cell r="F41">
            <v>2319.61</v>
          </cell>
          <cell r="G41">
            <v>207.45</v>
          </cell>
          <cell r="H41">
            <v>2112.16</v>
          </cell>
        </row>
        <row r="42">
          <cell r="A42" t="str">
            <v>DANIEL DA COSTA REIS</v>
          </cell>
          <cell r="B42" t="str">
            <v>COORDENADOR (A) DE CUSTOS</v>
          </cell>
          <cell r="C42">
            <v>7834.43</v>
          </cell>
          <cell r="D42">
            <v>0</v>
          </cell>
          <cell r="E42">
            <v>0</v>
          </cell>
          <cell r="F42">
            <v>8461.18</v>
          </cell>
          <cell r="G42">
            <v>2058.04</v>
          </cell>
          <cell r="H42">
            <v>6403.14</v>
          </cell>
        </row>
        <row r="43">
          <cell r="A43" t="str">
            <v>DANIELLE LEITE VASCONCELOS</v>
          </cell>
          <cell r="B43" t="str">
            <v>FISIOTERAPEUTA</v>
          </cell>
          <cell r="C43">
            <v>2736.27</v>
          </cell>
          <cell r="D43">
            <v>0</v>
          </cell>
          <cell r="E43">
            <v>0</v>
          </cell>
          <cell r="F43">
            <v>3648.95</v>
          </cell>
          <cell r="G43">
            <v>487.5</v>
          </cell>
          <cell r="H43">
            <v>3161.45</v>
          </cell>
        </row>
        <row r="44">
          <cell r="A44" t="str">
            <v>DEBORAH ALINE ALVES MOREIRA</v>
          </cell>
          <cell r="B44" t="str">
            <v>MEDICO (A) OBSTETRA</v>
          </cell>
          <cell r="C44">
            <v>8211.82</v>
          </cell>
          <cell r="D44">
            <v>0</v>
          </cell>
          <cell r="E44">
            <v>0</v>
          </cell>
          <cell r="F44">
            <v>8454.2199999999993</v>
          </cell>
          <cell r="G44">
            <v>2056.12</v>
          </cell>
          <cell r="H44">
            <v>6398.1</v>
          </cell>
        </row>
        <row r="45">
          <cell r="A45" t="str">
            <v>DEISE MARIA DA SILVA</v>
          </cell>
          <cell r="B45" t="str">
            <v>TECNICO (A) DE LABORATORIO</v>
          </cell>
          <cell r="C45">
            <v>2278.91</v>
          </cell>
          <cell r="D45">
            <v>0</v>
          </cell>
          <cell r="E45">
            <v>0</v>
          </cell>
          <cell r="F45">
            <v>3218.21</v>
          </cell>
          <cell r="G45">
            <v>398.83</v>
          </cell>
          <cell r="H45">
            <v>2819.38</v>
          </cell>
        </row>
        <row r="46">
          <cell r="A46" t="str">
            <v>DIEGO MORAIS DE CARVALHO</v>
          </cell>
          <cell r="B46" t="str">
            <v>ENFERMEIRO (A)</v>
          </cell>
          <cell r="C46">
            <v>2883.17</v>
          </cell>
          <cell r="D46">
            <v>0</v>
          </cell>
          <cell r="E46">
            <v>0</v>
          </cell>
          <cell r="F46">
            <v>1779.03</v>
          </cell>
          <cell r="G46">
            <v>222.35</v>
          </cell>
          <cell r="H46">
            <v>1556.68</v>
          </cell>
        </row>
        <row r="47">
          <cell r="A47" t="str">
            <v>DILEUZA DIVINA SILVERIO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2473.2800000000002</v>
          </cell>
          <cell r="G47">
            <v>744.63</v>
          </cell>
          <cell r="H47">
            <v>1728.65</v>
          </cell>
        </row>
        <row r="48">
          <cell r="A48" t="str">
            <v>DIOGO LIMA DOS REIS</v>
          </cell>
          <cell r="B48" t="str">
            <v>TECNICO (A) DE ENFERMAGEM</v>
          </cell>
          <cell r="C48">
            <v>1868.63</v>
          </cell>
          <cell r="D48">
            <v>4519.83</v>
          </cell>
          <cell r="E48">
            <v>1381.39</v>
          </cell>
          <cell r="F48">
            <v>11243.41</v>
          </cell>
          <cell r="G48">
            <v>11243.41</v>
          </cell>
          <cell r="H48">
            <v>0</v>
          </cell>
        </row>
        <row r="49">
          <cell r="A49" t="str">
            <v>DIVALDO JOSE SILVA JUNIOR</v>
          </cell>
          <cell r="B49" t="str">
            <v>ASSISTENTE ADMINISTRATIVO</v>
          </cell>
          <cell r="C49">
            <v>1868.63</v>
          </cell>
          <cell r="D49">
            <v>0</v>
          </cell>
          <cell r="E49">
            <v>0</v>
          </cell>
          <cell r="F49">
            <v>2319.61</v>
          </cell>
          <cell r="G49">
            <v>302.7</v>
          </cell>
          <cell r="H49">
            <v>2016.91</v>
          </cell>
        </row>
        <row r="50">
          <cell r="A50" t="str">
            <v>DIVANI CARVALHO DE ARAUJO</v>
          </cell>
          <cell r="B50" t="str">
            <v>ENFERMEIRO (A)</v>
          </cell>
          <cell r="C50">
            <v>2883.17</v>
          </cell>
          <cell r="D50">
            <v>0</v>
          </cell>
          <cell r="E50">
            <v>0</v>
          </cell>
          <cell r="F50">
            <v>3558.05</v>
          </cell>
          <cell r="G50">
            <v>576.27</v>
          </cell>
          <cell r="H50">
            <v>2981.78</v>
          </cell>
        </row>
        <row r="51">
          <cell r="A51" t="str">
            <v>DOLORES PEREIRA DOS SANTOS</v>
          </cell>
          <cell r="B51" t="str">
            <v>TECNICO (A) DE ENFERMAGEM</v>
          </cell>
          <cell r="C51">
            <v>1868.63</v>
          </cell>
          <cell r="D51">
            <v>0</v>
          </cell>
          <cell r="E51">
            <v>0</v>
          </cell>
          <cell r="F51">
            <v>2440.81</v>
          </cell>
          <cell r="G51">
            <v>338.8</v>
          </cell>
          <cell r="H51">
            <v>2102.0100000000002</v>
          </cell>
        </row>
        <row r="52">
          <cell r="A52" t="str">
            <v>DORVANI CANDIDA MOREIRA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2319.61</v>
          </cell>
          <cell r="G52">
            <v>319.25</v>
          </cell>
          <cell r="H52">
            <v>2000.36</v>
          </cell>
        </row>
        <row r="53">
          <cell r="A53" t="str">
            <v>DULCINEA DA ROCHA PEREIRA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2811.71</v>
          </cell>
          <cell r="G53">
            <v>384.97</v>
          </cell>
          <cell r="H53">
            <v>2426.7399999999998</v>
          </cell>
        </row>
        <row r="54">
          <cell r="A54" t="str">
            <v>EDIBERTO MARCOLINO VIEIRA FILHO</v>
          </cell>
          <cell r="B54" t="str">
            <v>MEDICO (A) OBSTETRA</v>
          </cell>
          <cell r="C54">
            <v>8211.82</v>
          </cell>
          <cell r="D54">
            <v>0</v>
          </cell>
          <cell r="E54">
            <v>0</v>
          </cell>
          <cell r="F54">
            <v>9785.1</v>
          </cell>
          <cell r="G54">
            <v>2369.98</v>
          </cell>
          <cell r="H54">
            <v>7415.12</v>
          </cell>
        </row>
        <row r="55">
          <cell r="A55" t="str">
            <v>EDILENE APARECIDA DE MORAES SILVA</v>
          </cell>
          <cell r="B55" t="str">
            <v>TECNICO (A) DE ENFERMAGEM</v>
          </cell>
          <cell r="C55">
            <v>1868.63</v>
          </cell>
          <cell r="D55">
            <v>3333.12</v>
          </cell>
          <cell r="E55">
            <v>0</v>
          </cell>
          <cell r="F55">
            <v>3742.55</v>
          </cell>
          <cell r="G55">
            <v>3382.25</v>
          </cell>
          <cell r="H55">
            <v>360.3</v>
          </cell>
        </row>
        <row r="56">
          <cell r="A56" t="str">
            <v>EIDE PEREIRA GALIZA MATOS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2619.31</v>
          </cell>
          <cell r="G56">
            <v>431.17</v>
          </cell>
          <cell r="H56">
            <v>2188.14</v>
          </cell>
        </row>
        <row r="57">
          <cell r="A57" t="str">
            <v>ELEUSA MARIA DE OLIVEIRA</v>
          </cell>
          <cell r="B57" t="str">
            <v>AUXILIAR DE LAVANDERIA</v>
          </cell>
          <cell r="C57">
            <v>1320.6</v>
          </cell>
          <cell r="D57">
            <v>0</v>
          </cell>
          <cell r="E57">
            <v>0</v>
          </cell>
          <cell r="F57">
            <v>1716.78</v>
          </cell>
          <cell r="G57">
            <v>215.57</v>
          </cell>
          <cell r="H57">
            <v>1501.21</v>
          </cell>
        </row>
        <row r="58">
          <cell r="A58" t="str">
            <v>ELIANA CANDIDA DA SILVA</v>
          </cell>
          <cell r="B58" t="str">
            <v>ENFERMEIRO (A)</v>
          </cell>
          <cell r="C58">
            <v>2883.17</v>
          </cell>
          <cell r="D58">
            <v>0</v>
          </cell>
          <cell r="E58">
            <v>0</v>
          </cell>
          <cell r="F58">
            <v>3592.07</v>
          </cell>
          <cell r="G58">
            <v>473.04</v>
          </cell>
          <cell r="H58">
            <v>3119.03</v>
          </cell>
        </row>
        <row r="59">
          <cell r="A59" t="str">
            <v>ELIANE ROCHA DE OLIVEIRA</v>
          </cell>
          <cell r="B59" t="str">
            <v>TECNICO (A) DE ENFERMAGEM</v>
          </cell>
          <cell r="C59">
            <v>1868.63</v>
          </cell>
          <cell r="D59">
            <v>0</v>
          </cell>
          <cell r="E59">
            <v>0</v>
          </cell>
          <cell r="F59">
            <v>2440.81</v>
          </cell>
          <cell r="G59">
            <v>212.78</v>
          </cell>
          <cell r="H59">
            <v>2228.0300000000002</v>
          </cell>
        </row>
        <row r="60">
          <cell r="A60" t="str">
            <v>ELIENE VIEIRA DOS SANTOS SILVA</v>
          </cell>
          <cell r="B60" t="str">
            <v>TECNICO (A) DE ENFERMAGEM</v>
          </cell>
          <cell r="C60">
            <v>1868.63</v>
          </cell>
          <cell r="D60">
            <v>0</v>
          </cell>
          <cell r="E60">
            <v>0</v>
          </cell>
          <cell r="F60">
            <v>2440.81</v>
          </cell>
          <cell r="G60">
            <v>247</v>
          </cell>
          <cell r="H60">
            <v>2193.81</v>
          </cell>
        </row>
        <row r="61">
          <cell r="A61" t="str">
            <v>ELIENE XAVIER DO CARMO CHAVES</v>
          </cell>
          <cell r="B61" t="str">
            <v>TECNICO (A) DE ENFERMAGEM</v>
          </cell>
          <cell r="C61">
            <v>1868.63</v>
          </cell>
          <cell r="D61">
            <v>0</v>
          </cell>
          <cell r="E61">
            <v>0</v>
          </cell>
          <cell r="F61">
            <v>2488.7199999999998</v>
          </cell>
          <cell r="G61">
            <v>553.4</v>
          </cell>
          <cell r="H61">
            <v>1935.32</v>
          </cell>
        </row>
        <row r="62">
          <cell r="A62" t="str">
            <v>ELIETE FIRMINO SANTOS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2656.21</v>
          </cell>
          <cell r="G62">
            <v>378.87</v>
          </cell>
          <cell r="H62">
            <v>2277.34</v>
          </cell>
        </row>
        <row r="63">
          <cell r="A63" t="str">
            <v>ELISA CARNEIRO DA CRUZ LOPES</v>
          </cell>
          <cell r="B63" t="str">
            <v>TECNICO (A) DE ENFERMAGEM</v>
          </cell>
          <cell r="C63">
            <v>1868.63</v>
          </cell>
          <cell r="D63">
            <v>3579.75</v>
          </cell>
          <cell r="E63">
            <v>0</v>
          </cell>
          <cell r="F63">
            <v>5151.34</v>
          </cell>
          <cell r="G63">
            <v>3749.22</v>
          </cell>
          <cell r="H63">
            <v>1402.12</v>
          </cell>
        </row>
        <row r="64">
          <cell r="A64" t="str">
            <v>ELISANGELA TEIXEIRA DA SILVA</v>
          </cell>
          <cell r="B64" t="str">
            <v>COORDENADOR (A) DE FARMACIA</v>
          </cell>
          <cell r="C64">
            <v>3175.46</v>
          </cell>
          <cell r="D64">
            <v>0</v>
          </cell>
          <cell r="E64">
            <v>0</v>
          </cell>
          <cell r="F64">
            <v>6325.75</v>
          </cell>
          <cell r="G64">
            <v>1341.37</v>
          </cell>
          <cell r="H64">
            <v>4984.38</v>
          </cell>
        </row>
        <row r="65">
          <cell r="A65" t="str">
            <v>ELIZABETH PEREIRA MAIA</v>
          </cell>
          <cell r="B65" t="str">
            <v>TECNICO (A) DE ENFERMAGEM</v>
          </cell>
          <cell r="C65">
            <v>1868.63</v>
          </cell>
          <cell r="D65">
            <v>3710.19</v>
          </cell>
          <cell r="E65">
            <v>0</v>
          </cell>
          <cell r="F65">
            <v>4128.92</v>
          </cell>
          <cell r="G65">
            <v>3767.72</v>
          </cell>
          <cell r="H65">
            <v>361.2</v>
          </cell>
        </row>
        <row r="66">
          <cell r="A66" t="str">
            <v>ELVIRA NUNES DE MATOS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2440.81</v>
          </cell>
          <cell r="G66">
            <v>338.8</v>
          </cell>
          <cell r="H66">
            <v>2102.0100000000002</v>
          </cell>
        </row>
        <row r="67">
          <cell r="A67" t="str">
            <v>ELVIRA SUELI DA SILVA</v>
          </cell>
          <cell r="B67" t="str">
            <v>TECNICO (A) DE ENFERMAGEM</v>
          </cell>
          <cell r="C67">
            <v>1868.63</v>
          </cell>
          <cell r="D67">
            <v>0</v>
          </cell>
          <cell r="E67">
            <v>0</v>
          </cell>
          <cell r="F67">
            <v>2440.81</v>
          </cell>
          <cell r="G67">
            <v>363.8</v>
          </cell>
          <cell r="H67">
            <v>2077.0100000000002</v>
          </cell>
        </row>
        <row r="68">
          <cell r="A68" t="str">
            <v>ELZIRENE JOSE CARNEIRO</v>
          </cell>
          <cell r="B68" t="str">
            <v>TECNICO (A) DE ENFERMAGEM</v>
          </cell>
          <cell r="C68">
            <v>1868.63</v>
          </cell>
          <cell r="D68">
            <v>0</v>
          </cell>
          <cell r="E68">
            <v>0</v>
          </cell>
          <cell r="F68">
            <v>2524.98</v>
          </cell>
          <cell r="G68">
            <v>571.07000000000005</v>
          </cell>
          <cell r="H68">
            <v>1953.91</v>
          </cell>
        </row>
        <row r="69">
          <cell r="A69" t="str">
            <v>EMANOEL DE SOUZA ALVES ARAUJO</v>
          </cell>
          <cell r="B69" t="str">
            <v>ASSISTENTE ADMINISTRATIVO</v>
          </cell>
          <cell r="C69">
            <v>1868.63</v>
          </cell>
          <cell r="D69">
            <v>0</v>
          </cell>
          <cell r="E69">
            <v>0</v>
          </cell>
          <cell r="F69">
            <v>2695.81</v>
          </cell>
          <cell r="G69">
            <v>274.43</v>
          </cell>
          <cell r="H69">
            <v>2421.38</v>
          </cell>
        </row>
        <row r="70">
          <cell r="A70" t="str">
            <v>ERICA LOBO DE ARAUJO</v>
          </cell>
          <cell r="B70" t="str">
            <v>TECNICO (A) DE ENFERMAGEM</v>
          </cell>
          <cell r="C70">
            <v>1868.63</v>
          </cell>
          <cell r="D70">
            <v>0</v>
          </cell>
          <cell r="E70">
            <v>0</v>
          </cell>
          <cell r="F70">
            <v>2810.73</v>
          </cell>
          <cell r="G70">
            <v>407.61</v>
          </cell>
          <cell r="H70">
            <v>2403.12</v>
          </cell>
        </row>
        <row r="71">
          <cell r="A71" t="str">
            <v>FABIANE MARINELLI</v>
          </cell>
          <cell r="B71" t="str">
            <v>COORDENADOR (A) DE UPR</v>
          </cell>
          <cell r="C71">
            <v>4394.28</v>
          </cell>
          <cell r="D71">
            <v>0</v>
          </cell>
          <cell r="E71">
            <v>0</v>
          </cell>
          <cell r="F71">
            <v>5833.7</v>
          </cell>
          <cell r="G71">
            <v>1208.25</v>
          </cell>
          <cell r="H71">
            <v>4625.45</v>
          </cell>
        </row>
        <row r="72">
          <cell r="A72" t="str">
            <v>FERNANDA BARRETO DE SOUZA</v>
          </cell>
          <cell r="B72" t="str">
            <v>ENFERMEIRO (A)</v>
          </cell>
          <cell r="C72">
            <v>2883.17</v>
          </cell>
          <cell r="D72">
            <v>0</v>
          </cell>
          <cell r="E72">
            <v>0</v>
          </cell>
          <cell r="F72">
            <v>3959.26</v>
          </cell>
          <cell r="G72">
            <v>570.98</v>
          </cell>
          <cell r="H72">
            <v>3388.28</v>
          </cell>
        </row>
        <row r="73">
          <cell r="A73" t="str">
            <v>FERNANDA LUZIA PIRES ALEIXO</v>
          </cell>
          <cell r="B73" t="str">
            <v>ENFERMEIRO (A)</v>
          </cell>
          <cell r="C73">
            <v>2883.17</v>
          </cell>
          <cell r="D73">
            <v>0</v>
          </cell>
          <cell r="E73">
            <v>0</v>
          </cell>
          <cell r="F73">
            <v>3984.31</v>
          </cell>
          <cell r="G73">
            <v>577.72</v>
          </cell>
          <cell r="H73">
            <v>3406.59</v>
          </cell>
        </row>
        <row r="74">
          <cell r="A74" t="str">
            <v>FRANCISCA BATISTA DA SILVA</v>
          </cell>
          <cell r="B74" t="str">
            <v>TECNICO (A) DE ENFERMAGEM</v>
          </cell>
          <cell r="C74">
            <v>1868.63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 t="str">
            <v>FRANCISCA SILEUDA DE SALES BEZERRA</v>
          </cell>
          <cell r="B75" t="str">
            <v>TECNICO (A) DE ENFERMAGEM</v>
          </cell>
          <cell r="C75">
            <v>1868.63</v>
          </cell>
          <cell r="D75">
            <v>0</v>
          </cell>
          <cell r="E75">
            <v>0</v>
          </cell>
          <cell r="F75">
            <v>2440.81</v>
          </cell>
          <cell r="G75">
            <v>227</v>
          </cell>
          <cell r="H75">
            <v>2213.81</v>
          </cell>
        </row>
        <row r="76">
          <cell r="A76" t="str">
            <v>GELMA SANTOS SANTANA ALVES</v>
          </cell>
          <cell r="B76" t="str">
            <v>TECNICO (A) DE ENFERMAGEM</v>
          </cell>
          <cell r="C76">
            <v>1868.63</v>
          </cell>
          <cell r="D76">
            <v>0</v>
          </cell>
          <cell r="E76">
            <v>0</v>
          </cell>
          <cell r="F76">
            <v>2651.27</v>
          </cell>
          <cell r="G76">
            <v>377.95</v>
          </cell>
          <cell r="H76">
            <v>2273.3200000000002</v>
          </cell>
        </row>
        <row r="77">
          <cell r="A77" t="str">
            <v>GENESI DE MORAES SILVA</v>
          </cell>
          <cell r="B77" t="str">
            <v>AUXILIAR DE LAVANDERIA</v>
          </cell>
          <cell r="C77">
            <v>1320.6</v>
          </cell>
          <cell r="D77">
            <v>0</v>
          </cell>
          <cell r="E77">
            <v>0</v>
          </cell>
          <cell r="F77">
            <v>1716.78</v>
          </cell>
          <cell r="G77">
            <v>215.57</v>
          </cell>
          <cell r="H77">
            <v>1501.21</v>
          </cell>
        </row>
        <row r="78">
          <cell r="A78" t="str">
            <v>GENESIO JOSE DA SILVA</v>
          </cell>
          <cell r="B78" t="str">
            <v>TECNICO (A) DE ENFERMAGEM</v>
          </cell>
          <cell r="C78">
            <v>1868.63</v>
          </cell>
          <cell r="D78">
            <v>0</v>
          </cell>
          <cell r="E78">
            <v>0</v>
          </cell>
          <cell r="F78">
            <v>2708.66</v>
          </cell>
          <cell r="G78">
            <v>276.82</v>
          </cell>
          <cell r="H78">
            <v>2431.84</v>
          </cell>
        </row>
        <row r="79">
          <cell r="A79" t="str">
            <v>GEZANY SILVA LIMA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0</v>
          </cell>
          <cell r="F79">
            <v>2319.61</v>
          </cell>
          <cell r="G79">
            <v>319.25</v>
          </cell>
          <cell r="H79">
            <v>2000.36</v>
          </cell>
        </row>
        <row r="80">
          <cell r="A80" t="str">
            <v>GILSON ALVES SILVA</v>
          </cell>
          <cell r="B80" t="str">
            <v>ENFERMEIRO (A)</v>
          </cell>
          <cell r="C80">
            <v>2883.17</v>
          </cell>
          <cell r="D80">
            <v>0</v>
          </cell>
          <cell r="E80">
            <v>0</v>
          </cell>
          <cell r="F80">
            <v>3725.21</v>
          </cell>
          <cell r="G80">
            <v>451.14</v>
          </cell>
          <cell r="H80">
            <v>3274.07</v>
          </cell>
        </row>
        <row r="81">
          <cell r="A81" t="str">
            <v>GILVANIA RODRIGUES GOMES</v>
          </cell>
          <cell r="B81" t="str">
            <v>ENFERMEIRO (A)</v>
          </cell>
          <cell r="C81">
            <v>2883.17</v>
          </cell>
          <cell r="D81">
            <v>0</v>
          </cell>
          <cell r="E81">
            <v>0</v>
          </cell>
          <cell r="F81">
            <v>3921.65</v>
          </cell>
          <cell r="G81">
            <v>724.26</v>
          </cell>
          <cell r="H81">
            <v>3197.39</v>
          </cell>
        </row>
        <row r="82">
          <cell r="A82" t="str">
            <v>GUSTAVO VIEIRA AMARAL</v>
          </cell>
          <cell r="B82" t="str">
            <v>TECNICO (A) DE ENFERMAGEM</v>
          </cell>
          <cell r="C82">
            <v>1868.63</v>
          </cell>
          <cell r="D82">
            <v>0</v>
          </cell>
          <cell r="E82">
            <v>0</v>
          </cell>
          <cell r="F82">
            <v>2319.61</v>
          </cell>
          <cell r="G82">
            <v>227.45</v>
          </cell>
          <cell r="H82">
            <v>2092.16</v>
          </cell>
        </row>
        <row r="83">
          <cell r="A83" t="str">
            <v>HELIDA TEIXEIRA</v>
          </cell>
          <cell r="B83" t="str">
            <v>MEDICO (A) OBSTETRA</v>
          </cell>
          <cell r="C83">
            <v>8211.82</v>
          </cell>
          <cell r="D83">
            <v>0</v>
          </cell>
          <cell r="E83">
            <v>0</v>
          </cell>
          <cell r="F83">
            <v>8679.66</v>
          </cell>
          <cell r="G83">
            <v>2118.12</v>
          </cell>
          <cell r="H83">
            <v>6561.54</v>
          </cell>
        </row>
        <row r="84">
          <cell r="A84" t="str">
            <v>HERLIANE SILVA LIRA BARBOSA</v>
          </cell>
          <cell r="B84" t="str">
            <v>AUXILIAR DE FARMACIA</v>
          </cell>
          <cell r="C84">
            <v>1698.74</v>
          </cell>
          <cell r="D84">
            <v>0</v>
          </cell>
          <cell r="E84">
            <v>0</v>
          </cell>
          <cell r="F84">
            <v>2475.88</v>
          </cell>
          <cell r="G84">
            <v>308.02</v>
          </cell>
          <cell r="H84">
            <v>2167.86</v>
          </cell>
        </row>
        <row r="85">
          <cell r="A85" t="str">
            <v>IBRANTINA MARQUES LOPES NETA</v>
          </cell>
          <cell r="B85" t="str">
            <v>ENFERMEIRO (A)</v>
          </cell>
          <cell r="C85">
            <v>2883.17</v>
          </cell>
          <cell r="D85">
            <v>0</v>
          </cell>
          <cell r="E85">
            <v>0</v>
          </cell>
          <cell r="F85">
            <v>3985.53</v>
          </cell>
          <cell r="G85">
            <v>578.04999999999995</v>
          </cell>
          <cell r="H85">
            <v>3407.48</v>
          </cell>
        </row>
        <row r="86">
          <cell r="A86" t="str">
            <v>IRACEMA GOMES DE OLIVEIRA</v>
          </cell>
          <cell r="B86" t="str">
            <v>TECNICO (A) DE ENFERMAGEM</v>
          </cell>
          <cell r="C86">
            <v>1868.63</v>
          </cell>
          <cell r="D86">
            <v>3507.36</v>
          </cell>
          <cell r="E86">
            <v>0</v>
          </cell>
          <cell r="F86">
            <v>3922.66</v>
          </cell>
          <cell r="G86">
            <v>3564.23</v>
          </cell>
          <cell r="H86">
            <v>358.43</v>
          </cell>
        </row>
        <row r="87">
          <cell r="A87" t="str">
            <v>IRISLENE FERREIRA DA SILVA</v>
          </cell>
          <cell r="B87" t="str">
            <v>MEDICO (A) OBSTETRA</v>
          </cell>
          <cell r="C87">
            <v>8211.82</v>
          </cell>
          <cell r="D87">
            <v>0</v>
          </cell>
          <cell r="E87">
            <v>0</v>
          </cell>
          <cell r="F87">
            <v>9781.35</v>
          </cell>
          <cell r="G87">
            <v>2421.08</v>
          </cell>
          <cell r="H87">
            <v>7360.27</v>
          </cell>
        </row>
        <row r="88">
          <cell r="A88" t="str">
            <v>ITAMAR DOS SANTOS SILVA</v>
          </cell>
          <cell r="B88" t="str">
            <v>AUXILIAR DE LAVANDERIA</v>
          </cell>
          <cell r="C88">
            <v>1320.6</v>
          </cell>
          <cell r="D88">
            <v>0</v>
          </cell>
          <cell r="E88">
            <v>0</v>
          </cell>
          <cell r="F88">
            <v>1746.37</v>
          </cell>
          <cell r="G88">
            <v>238.23</v>
          </cell>
          <cell r="H88">
            <v>1508.14</v>
          </cell>
        </row>
        <row r="89">
          <cell r="A89" t="str">
            <v>IVAN DE SOUZA LEAO</v>
          </cell>
          <cell r="B89" t="str">
            <v>ENFERMEIRO (A)</v>
          </cell>
          <cell r="C89">
            <v>2883.17</v>
          </cell>
          <cell r="D89">
            <v>0</v>
          </cell>
          <cell r="E89">
            <v>0</v>
          </cell>
          <cell r="F89">
            <v>3969.19</v>
          </cell>
          <cell r="G89">
            <v>545.22</v>
          </cell>
          <cell r="H89">
            <v>3423.97</v>
          </cell>
        </row>
        <row r="90">
          <cell r="A90" t="str">
            <v>IVONETE PEREIRA ROSA</v>
          </cell>
          <cell r="B90" t="str">
            <v>AUXILIAR DE LAVANDERIA</v>
          </cell>
          <cell r="C90">
            <v>1320.6</v>
          </cell>
          <cell r="D90">
            <v>2291.04</v>
          </cell>
          <cell r="E90">
            <v>0</v>
          </cell>
          <cell r="F90">
            <v>3149.44</v>
          </cell>
          <cell r="G90">
            <v>2406.92</v>
          </cell>
          <cell r="H90">
            <v>742.52</v>
          </cell>
        </row>
        <row r="91">
          <cell r="A91" t="str">
            <v>IZABEL APARECIDA FERREIRA DA SILVA</v>
          </cell>
          <cell r="B91" t="str">
            <v>ENFERMEIRO (A)</v>
          </cell>
          <cell r="C91">
            <v>2883.17</v>
          </cell>
          <cell r="D91">
            <v>0</v>
          </cell>
          <cell r="E91">
            <v>0</v>
          </cell>
          <cell r="F91">
            <v>3965.09</v>
          </cell>
          <cell r="G91">
            <v>544.11</v>
          </cell>
          <cell r="H91">
            <v>3420.98</v>
          </cell>
        </row>
        <row r="92">
          <cell r="A92" t="str">
            <v>JAILDES TORRES COSTA DA SILVA</v>
          </cell>
          <cell r="B92" t="str">
            <v>TECNICO (A) DE ENFERMAGEM</v>
          </cell>
          <cell r="C92">
            <v>1868.63</v>
          </cell>
          <cell r="D92">
            <v>3878.48</v>
          </cell>
          <cell r="E92">
            <v>0</v>
          </cell>
          <cell r="F92">
            <v>4299.29</v>
          </cell>
          <cell r="G92">
            <v>3941.13</v>
          </cell>
          <cell r="H92">
            <v>358.16</v>
          </cell>
        </row>
        <row r="93">
          <cell r="A93" t="str">
            <v>JANAINA LIMA BOMFIM BARBOSA</v>
          </cell>
          <cell r="B93" t="str">
            <v>PSICOLOGO (A)</v>
          </cell>
          <cell r="C93">
            <v>4230.87</v>
          </cell>
          <cell r="D93">
            <v>0</v>
          </cell>
          <cell r="E93">
            <v>0</v>
          </cell>
          <cell r="F93">
            <v>5138.75</v>
          </cell>
          <cell r="G93">
            <v>865.36</v>
          </cell>
          <cell r="H93">
            <v>4273.3900000000003</v>
          </cell>
        </row>
        <row r="94">
          <cell r="A94" t="str">
            <v>JANDIRA PIRES DE FARIAS</v>
          </cell>
          <cell r="B94" t="str">
            <v>TECNICO (A) DE LABORATORIO</v>
          </cell>
          <cell r="C94">
            <v>2278.91</v>
          </cell>
          <cell r="D94">
            <v>0</v>
          </cell>
          <cell r="E94">
            <v>0</v>
          </cell>
          <cell r="F94">
            <v>3207.98</v>
          </cell>
          <cell r="G94">
            <v>492.21</v>
          </cell>
          <cell r="H94">
            <v>2715.77</v>
          </cell>
        </row>
        <row r="95">
          <cell r="A95" t="str">
            <v>JANE GREI EUGENIA DE SOUZA LOPES</v>
          </cell>
          <cell r="B95" t="str">
            <v>TECNICO (A) DE ENFERMAGEM</v>
          </cell>
          <cell r="C95">
            <v>1868.63</v>
          </cell>
          <cell r="D95">
            <v>0</v>
          </cell>
          <cell r="E95">
            <v>0</v>
          </cell>
          <cell r="F95">
            <v>2403.44</v>
          </cell>
          <cell r="G95">
            <v>323.91000000000003</v>
          </cell>
          <cell r="H95">
            <v>2079.5300000000002</v>
          </cell>
        </row>
        <row r="96">
          <cell r="A96" t="str">
            <v>JAQUELINE ANDREA RODRIGUES DA SILVA</v>
          </cell>
          <cell r="B96" t="str">
            <v>TECNICO (A) DE ENFERMAGEM</v>
          </cell>
          <cell r="C96">
            <v>1868.63</v>
          </cell>
          <cell r="D96">
            <v>0</v>
          </cell>
          <cell r="E96">
            <v>0</v>
          </cell>
          <cell r="F96">
            <v>2731.75</v>
          </cell>
          <cell r="G96">
            <v>392.92</v>
          </cell>
          <cell r="H96">
            <v>2338.83</v>
          </cell>
        </row>
        <row r="97">
          <cell r="A97" t="str">
            <v>JESSICA ALENCAR REZENDE</v>
          </cell>
          <cell r="B97" t="str">
            <v>MEDICO (A) OBSTETRA</v>
          </cell>
          <cell r="C97">
            <v>8211.82</v>
          </cell>
          <cell r="D97">
            <v>0</v>
          </cell>
          <cell r="E97">
            <v>0</v>
          </cell>
          <cell r="F97">
            <v>8454.2199999999993</v>
          </cell>
          <cell r="G97">
            <v>3671.96</v>
          </cell>
          <cell r="H97">
            <v>4782.26</v>
          </cell>
        </row>
        <row r="98">
          <cell r="A98" t="str">
            <v>JESSICA JULIA PINTO</v>
          </cell>
          <cell r="B98" t="str">
            <v>RECEPCIONISTA</v>
          </cell>
          <cell r="C98">
            <v>1345.05</v>
          </cell>
          <cell r="D98">
            <v>0</v>
          </cell>
          <cell r="E98">
            <v>0</v>
          </cell>
          <cell r="F98">
            <v>1743.67</v>
          </cell>
          <cell r="G98">
            <v>239.45</v>
          </cell>
          <cell r="H98">
            <v>1504.22</v>
          </cell>
        </row>
        <row r="99">
          <cell r="A99" t="str">
            <v>JHEYSY LORENY BONFIM CARDOSO</v>
          </cell>
          <cell r="B99" t="str">
            <v>ENFERMEIRO (A)</v>
          </cell>
          <cell r="C99">
            <v>2883.17</v>
          </cell>
          <cell r="D99">
            <v>0</v>
          </cell>
          <cell r="E99">
            <v>0</v>
          </cell>
          <cell r="F99">
            <v>3467.32</v>
          </cell>
          <cell r="G99">
            <v>441.6</v>
          </cell>
          <cell r="H99">
            <v>3025.72</v>
          </cell>
        </row>
        <row r="100">
          <cell r="A100" t="str">
            <v>JOAQUIANNI ALVES DOMINGUES</v>
          </cell>
          <cell r="B100" t="str">
            <v>MEDICO (A) OBSTETRA</v>
          </cell>
          <cell r="C100">
            <v>8211.82</v>
          </cell>
          <cell r="D100">
            <v>0</v>
          </cell>
          <cell r="E100">
            <v>0</v>
          </cell>
          <cell r="F100">
            <v>8454.2199999999993</v>
          </cell>
          <cell r="G100">
            <v>2003.98</v>
          </cell>
          <cell r="H100">
            <v>6450.24</v>
          </cell>
        </row>
        <row r="101">
          <cell r="A101" t="str">
            <v>JOVENICE BATISTA DIAS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2592.13</v>
          </cell>
          <cell r="G101">
            <v>477.14</v>
          </cell>
          <cell r="H101">
            <v>2114.9899999999998</v>
          </cell>
        </row>
        <row r="102">
          <cell r="A102" t="str">
            <v>JOYCE AMARAL DE QUEIROZ</v>
          </cell>
          <cell r="B102" t="str">
            <v>FARMACEUTICO (A)</v>
          </cell>
          <cell r="C102">
            <v>3175.46</v>
          </cell>
          <cell r="D102">
            <v>0</v>
          </cell>
          <cell r="E102">
            <v>0</v>
          </cell>
          <cell r="F102">
            <v>4299.28</v>
          </cell>
          <cell r="G102">
            <v>634.01</v>
          </cell>
          <cell r="H102">
            <v>3665.27</v>
          </cell>
        </row>
        <row r="103">
          <cell r="A103" t="str">
            <v>JULIANA ALMEIDA DE ANDRADE</v>
          </cell>
          <cell r="B103" t="str">
            <v>CONTROLLER</v>
          </cell>
          <cell r="C103">
            <v>10368</v>
          </cell>
          <cell r="D103">
            <v>0</v>
          </cell>
          <cell r="E103">
            <v>0</v>
          </cell>
          <cell r="F103">
            <v>11404.8</v>
          </cell>
          <cell r="G103">
            <v>2867.53</v>
          </cell>
          <cell r="H103">
            <v>8537.27</v>
          </cell>
        </row>
        <row r="104">
          <cell r="A104" t="str">
            <v>JULIO CESAR DE MORAIS E SILVA</v>
          </cell>
          <cell r="B104" t="str">
            <v>MOTORISTA</v>
          </cell>
          <cell r="C104">
            <v>1868.63</v>
          </cell>
          <cell r="D104">
            <v>0</v>
          </cell>
          <cell r="E104">
            <v>0</v>
          </cell>
          <cell r="F104">
            <v>2319.61</v>
          </cell>
          <cell r="G104">
            <v>207.45</v>
          </cell>
          <cell r="H104">
            <v>2112.16</v>
          </cell>
        </row>
        <row r="105">
          <cell r="A105" t="str">
            <v>JUNIOR CESAR SANTOS GUIMARAES</v>
          </cell>
          <cell r="B105" t="str">
            <v>TECNICO (A) DE SEGURANCA DO TRABALHO</v>
          </cell>
          <cell r="C105">
            <v>2548.14</v>
          </cell>
          <cell r="D105">
            <v>0</v>
          </cell>
          <cell r="E105">
            <v>0</v>
          </cell>
          <cell r="F105">
            <v>3079.9</v>
          </cell>
          <cell r="G105">
            <v>365.87</v>
          </cell>
          <cell r="H105">
            <v>2714.03</v>
          </cell>
        </row>
        <row r="106">
          <cell r="A106" t="str">
            <v>KAMILA FERNANDES DA SILVA</v>
          </cell>
          <cell r="B106" t="str">
            <v>FISIOTERAPEUTA</v>
          </cell>
          <cell r="C106">
            <v>2736.27</v>
          </cell>
          <cell r="D106">
            <v>0</v>
          </cell>
          <cell r="E106">
            <v>0</v>
          </cell>
          <cell r="F106">
            <v>4414.12</v>
          </cell>
          <cell r="G106">
            <v>666.35</v>
          </cell>
          <cell r="H106">
            <v>3747.77</v>
          </cell>
        </row>
        <row r="107">
          <cell r="A107" t="str">
            <v>KAREN PATRICIA MATOS ALENCAR DE OLIVEIRA</v>
          </cell>
          <cell r="B107" t="str">
            <v>ENFERMEIRO (A)</v>
          </cell>
          <cell r="C107">
            <v>2883.17</v>
          </cell>
          <cell r="D107">
            <v>0</v>
          </cell>
          <cell r="E107">
            <v>0</v>
          </cell>
          <cell r="F107">
            <v>3634.36</v>
          </cell>
          <cell r="G107">
            <v>512.53</v>
          </cell>
          <cell r="H107">
            <v>3121.83</v>
          </cell>
        </row>
        <row r="108">
          <cell r="A108" t="str">
            <v>KAROLINE NANTES PINTO BARROS</v>
          </cell>
          <cell r="B108" t="str">
            <v>COORDENADOR (A) DE ENFERMAGEM</v>
          </cell>
          <cell r="C108">
            <v>4316.7700000000004</v>
          </cell>
          <cell r="D108">
            <v>0</v>
          </cell>
          <cell r="E108">
            <v>0</v>
          </cell>
          <cell r="F108">
            <v>6206.69</v>
          </cell>
          <cell r="G108">
            <v>1244.4100000000001</v>
          </cell>
          <cell r="H108">
            <v>4962.28</v>
          </cell>
        </row>
        <row r="109">
          <cell r="A109" t="str">
            <v>KEILA MARIA DE SOUZA</v>
          </cell>
          <cell r="B109" t="str">
            <v>ENFERMEIRO (A)</v>
          </cell>
          <cell r="C109">
            <v>2883.17</v>
          </cell>
          <cell r="D109">
            <v>0</v>
          </cell>
          <cell r="E109">
            <v>0</v>
          </cell>
          <cell r="F109">
            <v>3946.13</v>
          </cell>
          <cell r="G109">
            <v>539.01</v>
          </cell>
          <cell r="H109">
            <v>3407.12</v>
          </cell>
        </row>
        <row r="110">
          <cell r="A110" t="str">
            <v>KEILLA SYMONE SILVA PARAGUASSU</v>
          </cell>
          <cell r="B110" t="str">
            <v>COORDENADOR (A) DE ENFERMAGEM</v>
          </cell>
          <cell r="C110">
            <v>4316.7700000000004</v>
          </cell>
          <cell r="D110">
            <v>0</v>
          </cell>
          <cell r="E110">
            <v>0</v>
          </cell>
          <cell r="F110">
            <v>6206.69</v>
          </cell>
          <cell r="G110">
            <v>1296.54</v>
          </cell>
          <cell r="H110">
            <v>4910.1499999999996</v>
          </cell>
        </row>
        <row r="111">
          <cell r="A111" t="str">
            <v>KELIA GUIMARAES PEREIRA</v>
          </cell>
          <cell r="B111" t="str">
            <v>ENFERMEIRO (A)</v>
          </cell>
          <cell r="C111">
            <v>2883.17</v>
          </cell>
          <cell r="D111">
            <v>0</v>
          </cell>
          <cell r="E111">
            <v>0</v>
          </cell>
          <cell r="F111">
            <v>3269.73</v>
          </cell>
          <cell r="G111">
            <v>420.64</v>
          </cell>
          <cell r="H111">
            <v>2849.09</v>
          </cell>
        </row>
        <row r="112">
          <cell r="A112" t="str">
            <v>KLINSMANN RAMOS DA SILVA</v>
          </cell>
          <cell r="B112" t="str">
            <v>ASSISTENTE ADMINISTRATIVO</v>
          </cell>
          <cell r="C112">
            <v>1529.66</v>
          </cell>
          <cell r="D112">
            <v>0</v>
          </cell>
          <cell r="E112">
            <v>0</v>
          </cell>
          <cell r="F112">
            <v>1946.74</v>
          </cell>
          <cell r="G112">
            <v>157.02000000000001</v>
          </cell>
          <cell r="H112">
            <v>1789.72</v>
          </cell>
        </row>
        <row r="113">
          <cell r="A113" t="str">
            <v>LAILA DA CRUZ DE FREITAS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2678.46</v>
          </cell>
          <cell r="G113">
            <v>384.38</v>
          </cell>
          <cell r="H113">
            <v>2294.08</v>
          </cell>
        </row>
        <row r="114">
          <cell r="A114" t="str">
            <v>LAIS APARECIDA DA SILVA</v>
          </cell>
          <cell r="B114" t="str">
            <v>FISIOTERAPEUTA</v>
          </cell>
          <cell r="C114">
            <v>2736.27</v>
          </cell>
          <cell r="D114">
            <v>0</v>
          </cell>
          <cell r="E114">
            <v>0</v>
          </cell>
          <cell r="F114">
            <v>4303.6899999999996</v>
          </cell>
          <cell r="G114">
            <v>672.18</v>
          </cell>
          <cell r="H114">
            <v>3631.51</v>
          </cell>
        </row>
        <row r="115">
          <cell r="A115" t="str">
            <v>LARISSA ANGELICA DE ARRUDA LACERDA</v>
          </cell>
          <cell r="B115" t="str">
            <v>COORDENADOR (A) DE ENFERMAGEM</v>
          </cell>
          <cell r="C115">
            <v>4316.7700000000004</v>
          </cell>
          <cell r="D115">
            <v>0</v>
          </cell>
          <cell r="E115">
            <v>0</v>
          </cell>
          <cell r="F115">
            <v>6206.69</v>
          </cell>
          <cell r="G115">
            <v>1348.68</v>
          </cell>
          <cell r="H115">
            <v>4858.01</v>
          </cell>
        </row>
        <row r="116">
          <cell r="A116" t="str">
            <v>LARISSA DE SOUZA TELES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2842.25</v>
          </cell>
          <cell r="G116">
            <v>326.67</v>
          </cell>
          <cell r="H116">
            <v>2515.58</v>
          </cell>
        </row>
        <row r="117">
          <cell r="A117" t="str">
            <v>LEIA ROSA DE SOUZA SA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2054.77</v>
          </cell>
          <cell r="G117">
            <v>186.74</v>
          </cell>
          <cell r="H117">
            <v>1868.03</v>
          </cell>
        </row>
        <row r="118">
          <cell r="A118" t="str">
            <v>LEIDIANE CRISTINA ROSA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2654.97</v>
          </cell>
          <cell r="G118">
            <v>341.6</v>
          </cell>
          <cell r="H118">
            <v>2313.37</v>
          </cell>
        </row>
        <row r="119">
          <cell r="A119" t="str">
            <v>LENILDA BRAGA NUNES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2952.43</v>
          </cell>
          <cell r="G119">
            <v>322.16000000000003</v>
          </cell>
          <cell r="H119">
            <v>2630.27</v>
          </cell>
        </row>
        <row r="120">
          <cell r="A120" t="str">
            <v>LILIAM JOSE FERREIRA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0</v>
          </cell>
          <cell r="F120">
            <v>2440.81</v>
          </cell>
          <cell r="G120">
            <v>212.78</v>
          </cell>
          <cell r="H120">
            <v>2228.0300000000002</v>
          </cell>
        </row>
        <row r="121">
          <cell r="A121" t="str">
            <v>LILIAN DAYSE GOMES MONTEIRO</v>
          </cell>
          <cell r="B121" t="str">
            <v>FISIOTERAPEUTA</v>
          </cell>
          <cell r="C121">
            <v>2736.27</v>
          </cell>
          <cell r="D121">
            <v>0</v>
          </cell>
          <cell r="E121">
            <v>0</v>
          </cell>
          <cell r="F121">
            <v>3716.81</v>
          </cell>
          <cell r="G121">
            <v>448.88</v>
          </cell>
          <cell r="H121">
            <v>3267.93</v>
          </cell>
        </row>
        <row r="122">
          <cell r="A122" t="str">
            <v>LILIAN JERONIMO SILVA</v>
          </cell>
          <cell r="B122" t="str">
            <v>COORDENADOR (A) DE ENFERMAGEM</v>
          </cell>
          <cell r="C122">
            <v>4316.7700000000004</v>
          </cell>
          <cell r="D122">
            <v>0</v>
          </cell>
          <cell r="E122">
            <v>0</v>
          </cell>
          <cell r="F122">
            <v>6206.69</v>
          </cell>
          <cell r="G122">
            <v>1348.68</v>
          </cell>
          <cell r="H122">
            <v>4858.01</v>
          </cell>
        </row>
        <row r="123">
          <cell r="A123" t="str">
            <v>LILIAN MARIA FERNANDES</v>
          </cell>
          <cell r="B123" t="str">
            <v>COORDENADOR (A) NUCLEO SEGURANÇA AO PACIENTE</v>
          </cell>
          <cell r="C123">
            <v>5755.69</v>
          </cell>
          <cell r="D123">
            <v>0</v>
          </cell>
          <cell r="E123">
            <v>0</v>
          </cell>
          <cell r="F123">
            <v>6285.87</v>
          </cell>
          <cell r="G123">
            <v>1436.05</v>
          </cell>
          <cell r="H123">
            <v>4849.82</v>
          </cell>
        </row>
        <row r="124">
          <cell r="A124" t="str">
            <v>LORRAYNE OLIVEIRA DE ANDRADE</v>
          </cell>
          <cell r="B124" t="str">
            <v>ANALISTA DE RECURSOS HUMANOS PLENO</v>
          </cell>
          <cell r="C124">
            <v>3739.17</v>
          </cell>
          <cell r="D124">
            <v>0</v>
          </cell>
          <cell r="E124">
            <v>0</v>
          </cell>
          <cell r="F124">
            <v>4038.31</v>
          </cell>
          <cell r="G124">
            <v>592.24</v>
          </cell>
          <cell r="H124">
            <v>3446.07</v>
          </cell>
        </row>
        <row r="125">
          <cell r="A125" t="str">
            <v>LUANA GOMES ALVES</v>
          </cell>
          <cell r="B125" t="str">
            <v>MEDICO (A) INTENSIVISTA</v>
          </cell>
          <cell r="C125">
            <v>7299.4</v>
          </cell>
          <cell r="D125">
            <v>0</v>
          </cell>
          <cell r="E125">
            <v>0</v>
          </cell>
          <cell r="F125">
            <v>7541.8</v>
          </cell>
          <cell r="G125">
            <v>1805.21</v>
          </cell>
          <cell r="H125">
            <v>5736.59</v>
          </cell>
        </row>
        <row r="126">
          <cell r="A126" t="str">
            <v>LUANNE TAVARES DA GUARDA</v>
          </cell>
          <cell r="B126" t="str">
            <v>ASSISTENTE ADMINISTRATIVO</v>
          </cell>
          <cell r="C126">
            <v>1868.63</v>
          </cell>
          <cell r="D126">
            <v>0</v>
          </cell>
          <cell r="E126">
            <v>0</v>
          </cell>
          <cell r="F126">
            <v>2319.61</v>
          </cell>
          <cell r="G126">
            <v>339.57</v>
          </cell>
          <cell r="H126">
            <v>1980.04</v>
          </cell>
        </row>
        <row r="127">
          <cell r="A127" t="str">
            <v>LUCIANA LOUZADA ALVES GLERIA</v>
          </cell>
          <cell r="B127" t="str">
            <v>ASSISTENTE DE DIRETORIA</v>
          </cell>
          <cell r="C127">
            <v>2243.48</v>
          </cell>
          <cell r="D127">
            <v>0</v>
          </cell>
          <cell r="E127">
            <v>0</v>
          </cell>
          <cell r="F127">
            <v>2731.94</v>
          </cell>
          <cell r="G127">
            <v>266.94</v>
          </cell>
          <cell r="H127">
            <v>2465</v>
          </cell>
        </row>
        <row r="128">
          <cell r="A128" t="str">
            <v>LUCILENE DE JESUS GONCALVES DE SOUZA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2792.94</v>
          </cell>
          <cell r="G128">
            <v>292.5</v>
          </cell>
          <cell r="H128">
            <v>2500.44</v>
          </cell>
        </row>
        <row r="129">
          <cell r="A129" t="str">
            <v>LUDYMILLA MENDES SOUSA</v>
          </cell>
          <cell r="B129" t="str">
            <v>COORDENADOR (A) DE ENFERMAGEM</v>
          </cell>
          <cell r="C129">
            <v>4316.7700000000004</v>
          </cell>
          <cell r="D129">
            <v>4113.83</v>
          </cell>
          <cell r="E129">
            <v>0</v>
          </cell>
          <cell r="F129">
            <v>7217.18</v>
          </cell>
          <cell r="G129">
            <v>4588.83</v>
          </cell>
          <cell r="H129">
            <v>2628.35</v>
          </cell>
        </row>
        <row r="130">
          <cell r="A130" t="str">
            <v>LUIZA DE FATIMA SILVA OLIVEIRA</v>
          </cell>
          <cell r="B130" t="str">
            <v>TECNICO (A) DE ENFERMAGEM</v>
          </cell>
          <cell r="C130">
            <v>1868.63</v>
          </cell>
          <cell r="D130">
            <v>3443.85</v>
          </cell>
          <cell r="E130">
            <v>0</v>
          </cell>
          <cell r="F130">
            <v>3842.71</v>
          </cell>
          <cell r="G130">
            <v>3497.19</v>
          </cell>
          <cell r="H130">
            <v>345.52</v>
          </cell>
        </row>
        <row r="131">
          <cell r="A131" t="str">
            <v>LUIZA EMYLCE PELA ROSADO</v>
          </cell>
          <cell r="B131" t="str">
            <v>MEDICO (A) OBSTETRA</v>
          </cell>
          <cell r="C131">
            <v>8211.82</v>
          </cell>
          <cell r="D131">
            <v>0</v>
          </cell>
          <cell r="E131">
            <v>0</v>
          </cell>
          <cell r="F131">
            <v>8454.2199999999993</v>
          </cell>
          <cell r="G131">
            <v>2056.12</v>
          </cell>
          <cell r="H131">
            <v>6398.1</v>
          </cell>
        </row>
        <row r="132">
          <cell r="A132" t="str">
            <v>LUIZA JORGE NERES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2319.61</v>
          </cell>
          <cell r="G132">
            <v>339.25</v>
          </cell>
          <cell r="H132">
            <v>1980.36</v>
          </cell>
        </row>
        <row r="133">
          <cell r="A133" t="str">
            <v>MARCIA PEREIRA DA SILVA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2310.0100000000002</v>
          </cell>
          <cell r="G133">
            <v>671.87</v>
          </cell>
          <cell r="H133">
            <v>1638.14</v>
          </cell>
        </row>
        <row r="134">
          <cell r="A134" t="str">
            <v>MARCIO MOREIRA XAVIER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0</v>
          </cell>
          <cell r="F134">
            <v>2670.54</v>
          </cell>
          <cell r="G134">
            <v>412.1</v>
          </cell>
          <cell r="H134">
            <v>2258.44</v>
          </cell>
        </row>
        <row r="135">
          <cell r="A135" t="str">
            <v>MARCOS PEREIRA COSTA</v>
          </cell>
          <cell r="B135" t="str">
            <v>AUXILIAR DE FARMACIA</v>
          </cell>
          <cell r="C135">
            <v>1698.74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MARCOS VINICIUS TIAGO MARCAL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2778.24</v>
          </cell>
          <cell r="G136">
            <v>289.76</v>
          </cell>
          <cell r="H136">
            <v>2488.48</v>
          </cell>
        </row>
        <row r="137">
          <cell r="A137" t="str">
            <v>MARIA APARECIDA PEREIRA DE SOUSA</v>
          </cell>
          <cell r="B137" t="str">
            <v>TECNICO (A) DE ENFERMAGEM</v>
          </cell>
          <cell r="C137">
            <v>1868.63</v>
          </cell>
          <cell r="D137">
            <v>3534.05</v>
          </cell>
          <cell r="E137">
            <v>0</v>
          </cell>
          <cell r="F137">
            <v>3840.88</v>
          </cell>
          <cell r="G137">
            <v>3576.25</v>
          </cell>
          <cell r="H137">
            <v>264.63</v>
          </cell>
        </row>
        <row r="138">
          <cell r="A138" t="str">
            <v>MARIA BENEDITA DE MOURA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2440.81</v>
          </cell>
          <cell r="G138">
            <v>227</v>
          </cell>
          <cell r="H138">
            <v>2213.81</v>
          </cell>
        </row>
        <row r="139">
          <cell r="A139" t="str">
            <v>MARIA DE FATIMA SOUZA ANDRADE ARRIEL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2630.07</v>
          </cell>
          <cell r="G139">
            <v>374.01</v>
          </cell>
          <cell r="H139">
            <v>2256.06</v>
          </cell>
        </row>
        <row r="140">
          <cell r="A140" t="str">
            <v>MARIA DE LOURDES DA CONCEICAO BATISTA</v>
          </cell>
          <cell r="B140" t="str">
            <v>TECNICO (A) DE ENFERMAGEM</v>
          </cell>
          <cell r="C140">
            <v>1868.63</v>
          </cell>
          <cell r="D140">
            <v>3683.47</v>
          </cell>
          <cell r="E140">
            <v>1604.06</v>
          </cell>
          <cell r="F140">
            <v>9726.17</v>
          </cell>
          <cell r="G140">
            <v>9726.17</v>
          </cell>
          <cell r="H140">
            <v>0</v>
          </cell>
        </row>
        <row r="141">
          <cell r="A141" t="str">
            <v>MARIA DE LOURDES DE ALMEIDA LONDE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2664.87</v>
          </cell>
          <cell r="G141">
            <v>386.58</v>
          </cell>
          <cell r="H141">
            <v>2278.29</v>
          </cell>
        </row>
        <row r="142">
          <cell r="A142" t="str">
            <v>MARIA DE LOURDES RAMOS GONCALVES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2616.71</v>
          </cell>
          <cell r="G142">
            <v>371.84</v>
          </cell>
          <cell r="H142">
            <v>2244.87</v>
          </cell>
        </row>
        <row r="143">
          <cell r="A143" t="str">
            <v>MARIA DO PERPETUO SOCORRO ALVES DE SOUSA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2683.69</v>
          </cell>
          <cell r="G143">
            <v>408.98</v>
          </cell>
          <cell r="H143">
            <v>2274.71</v>
          </cell>
        </row>
        <row r="144">
          <cell r="A144" t="str">
            <v>MARIA DO ROSARIO SILVA DE QUADROS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2779.1</v>
          </cell>
          <cell r="G144">
            <v>413.13</v>
          </cell>
          <cell r="H144">
            <v>2365.9699999999998</v>
          </cell>
        </row>
        <row r="145">
          <cell r="A145" t="str">
            <v>MARIA DOS REIS SANTOS</v>
          </cell>
          <cell r="B145" t="str">
            <v>ENFERMEIRO (A)</v>
          </cell>
          <cell r="C145">
            <v>2883.17</v>
          </cell>
          <cell r="D145">
            <v>0</v>
          </cell>
          <cell r="E145">
            <v>0</v>
          </cell>
          <cell r="F145">
            <v>3955.99</v>
          </cell>
          <cell r="G145">
            <v>570.1</v>
          </cell>
          <cell r="H145">
            <v>3385.89</v>
          </cell>
        </row>
        <row r="146">
          <cell r="A146" t="str">
            <v>MARIA EDIME RODRIGUES DOS SANTOS</v>
          </cell>
          <cell r="B146" t="str">
            <v>TECNICO (A) DE ENFERMAGEM</v>
          </cell>
          <cell r="C146">
            <v>1868.63</v>
          </cell>
          <cell r="D146">
            <v>0</v>
          </cell>
          <cell r="E146">
            <v>0</v>
          </cell>
          <cell r="F146">
            <v>2471.0700000000002</v>
          </cell>
          <cell r="G146">
            <v>335.83</v>
          </cell>
          <cell r="H146">
            <v>2135.2399999999998</v>
          </cell>
        </row>
        <row r="147">
          <cell r="A147" t="str">
            <v>MARIA ELAINE DE ASSIS OLIVEIRA</v>
          </cell>
          <cell r="B147" t="str">
            <v>MEDICO (A) OBSTETRA</v>
          </cell>
          <cell r="C147">
            <v>8211.82</v>
          </cell>
          <cell r="D147">
            <v>0</v>
          </cell>
          <cell r="E147">
            <v>0</v>
          </cell>
          <cell r="F147">
            <v>8454.2199999999993</v>
          </cell>
          <cell r="G147">
            <v>1951.85</v>
          </cell>
          <cell r="H147">
            <v>6502.37</v>
          </cell>
        </row>
        <row r="148">
          <cell r="A148" t="str">
            <v>MARIA ILMA DE OLIVEIRA SANTANA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2319.61</v>
          </cell>
          <cell r="G148">
            <v>207.45</v>
          </cell>
          <cell r="H148">
            <v>2112.16</v>
          </cell>
        </row>
        <row r="149">
          <cell r="A149" t="str">
            <v>MARIA JOSE MATOS DA SILVA</v>
          </cell>
          <cell r="B149" t="str">
            <v>ASSISTENTE ADMINISTRATIVO</v>
          </cell>
          <cell r="C149">
            <v>1868.63</v>
          </cell>
          <cell r="D149">
            <v>0</v>
          </cell>
          <cell r="E149">
            <v>0</v>
          </cell>
          <cell r="F149">
            <v>2319.61</v>
          </cell>
          <cell r="G149">
            <v>210.58</v>
          </cell>
          <cell r="H149">
            <v>2109.0300000000002</v>
          </cell>
        </row>
        <row r="150">
          <cell r="A150" t="str">
            <v>MARIA JOSE RIBEIRO PATRICIO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2319.61</v>
          </cell>
          <cell r="G150">
            <v>319.25</v>
          </cell>
          <cell r="H150">
            <v>2000.36</v>
          </cell>
        </row>
        <row r="151">
          <cell r="A151" t="str">
            <v>MARIA LUCIA MENDONCA</v>
          </cell>
          <cell r="B151" t="str">
            <v>AUXILIAR DE LAVANDERIA</v>
          </cell>
          <cell r="C151">
            <v>1320.6</v>
          </cell>
          <cell r="D151">
            <v>0</v>
          </cell>
          <cell r="E151">
            <v>0</v>
          </cell>
          <cell r="F151">
            <v>1716.78</v>
          </cell>
          <cell r="G151">
            <v>215.57</v>
          </cell>
          <cell r="H151">
            <v>1501.21</v>
          </cell>
        </row>
        <row r="152">
          <cell r="A152" t="str">
            <v>MARIA MONTEIRO MARQUES</v>
          </cell>
          <cell r="B152" t="str">
            <v>TECNICO (A) DE LABORATORIO</v>
          </cell>
          <cell r="C152">
            <v>2278.91</v>
          </cell>
          <cell r="D152">
            <v>0</v>
          </cell>
          <cell r="E152">
            <v>0</v>
          </cell>
          <cell r="F152">
            <v>3197.25</v>
          </cell>
          <cell r="G152">
            <v>510.27</v>
          </cell>
          <cell r="H152">
            <v>2686.98</v>
          </cell>
        </row>
        <row r="153">
          <cell r="A153" t="str">
            <v>MARIA NILCE PEREIRA</v>
          </cell>
          <cell r="B153" t="str">
            <v>ENFERMEIRO (A)</v>
          </cell>
          <cell r="C153">
            <v>2883.17</v>
          </cell>
          <cell r="D153">
            <v>5602.95</v>
          </cell>
          <cell r="E153">
            <v>0</v>
          </cell>
          <cell r="F153">
            <v>5789.54</v>
          </cell>
          <cell r="G153">
            <v>5657.9</v>
          </cell>
          <cell r="H153">
            <v>131.63999999999999</v>
          </cell>
        </row>
        <row r="154">
          <cell r="A154" t="str">
            <v>MARIA RITA LIMA ALMEIDA BRITO</v>
          </cell>
          <cell r="B154" t="str">
            <v>TECNICO (A) DE ENFERMAGEM</v>
          </cell>
          <cell r="C154">
            <v>1868.63</v>
          </cell>
          <cell r="D154">
            <v>0</v>
          </cell>
          <cell r="E154">
            <v>0</v>
          </cell>
          <cell r="F154">
            <v>2499.33</v>
          </cell>
          <cell r="G154">
            <v>237.89</v>
          </cell>
          <cell r="H154">
            <v>2261.44</v>
          </cell>
        </row>
        <row r="155">
          <cell r="A155" t="str">
            <v>MARIA RIVANIA DA SILVA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0</v>
          </cell>
          <cell r="F155">
            <v>2319.61</v>
          </cell>
          <cell r="G155">
            <v>319.25</v>
          </cell>
          <cell r="H155">
            <v>2000.36</v>
          </cell>
        </row>
        <row r="156">
          <cell r="A156" t="str">
            <v>MARIA SILVANIA BARBOSA DA CRUZ</v>
          </cell>
          <cell r="B156" t="str">
            <v>AUXILIAR DE LAVANDERIA</v>
          </cell>
          <cell r="C156">
            <v>1320.6</v>
          </cell>
          <cell r="D156">
            <v>0</v>
          </cell>
          <cell r="E156">
            <v>0</v>
          </cell>
          <cell r="F156">
            <v>1716.78</v>
          </cell>
          <cell r="G156">
            <v>215.57</v>
          </cell>
          <cell r="H156">
            <v>1501.21</v>
          </cell>
        </row>
        <row r="157">
          <cell r="A157" t="str">
            <v>MARILIA DE MATOS ELIAS</v>
          </cell>
          <cell r="B157" t="str">
            <v>ENFERMEIRO (A)</v>
          </cell>
          <cell r="C157">
            <v>2883.17</v>
          </cell>
          <cell r="D157">
            <v>0</v>
          </cell>
          <cell r="E157">
            <v>0</v>
          </cell>
          <cell r="F157">
            <v>3998.4</v>
          </cell>
          <cell r="G157">
            <v>553.07000000000005</v>
          </cell>
          <cell r="H157">
            <v>3445.33</v>
          </cell>
        </row>
        <row r="158">
          <cell r="A158" t="str">
            <v>MARLENE SILVA MACHADO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2777.21</v>
          </cell>
          <cell r="G158">
            <v>392.78</v>
          </cell>
          <cell r="H158">
            <v>2384.4299999999998</v>
          </cell>
        </row>
        <row r="159">
          <cell r="A159" t="str">
            <v>MARTA ROSA DOS SANTOS</v>
          </cell>
          <cell r="B159" t="str">
            <v>ENFERMEIRO (A)</v>
          </cell>
          <cell r="C159">
            <v>2883.17</v>
          </cell>
          <cell r="D159">
            <v>0</v>
          </cell>
          <cell r="E159">
            <v>0</v>
          </cell>
          <cell r="F159">
            <v>3768.07</v>
          </cell>
          <cell r="G159">
            <v>631.35</v>
          </cell>
          <cell r="H159">
            <v>3136.72</v>
          </cell>
        </row>
        <row r="160">
          <cell r="A160" t="str">
            <v>MAYARA BRANDAO PACHECO</v>
          </cell>
          <cell r="B160" t="str">
            <v>MEDICO (A) OBSTETRA</v>
          </cell>
          <cell r="C160">
            <v>8211.82</v>
          </cell>
          <cell r="D160">
            <v>0</v>
          </cell>
          <cell r="E160">
            <v>0</v>
          </cell>
          <cell r="F160">
            <v>8454.2199999999993</v>
          </cell>
          <cell r="G160">
            <v>2056.12</v>
          </cell>
          <cell r="H160">
            <v>6398.1</v>
          </cell>
        </row>
        <row r="161">
          <cell r="A161" t="str">
            <v>MEIRE GONCALVES DOS SANTOS</v>
          </cell>
          <cell r="B161" t="str">
            <v>TECNICO (A) DE ENFERMAGEM</v>
          </cell>
          <cell r="C161">
            <v>1868.63</v>
          </cell>
          <cell r="D161">
            <v>0</v>
          </cell>
          <cell r="E161">
            <v>0</v>
          </cell>
          <cell r="F161">
            <v>2620.64</v>
          </cell>
          <cell r="G161">
            <v>335.27</v>
          </cell>
          <cell r="H161">
            <v>2285.37</v>
          </cell>
        </row>
        <row r="162">
          <cell r="A162" t="str">
            <v>MEIRY HELENA GOMES</v>
          </cell>
          <cell r="B162" t="str">
            <v>ENFERMEIRO (A)</v>
          </cell>
          <cell r="C162">
            <v>2883.17</v>
          </cell>
          <cell r="D162">
            <v>0</v>
          </cell>
          <cell r="E162">
            <v>0</v>
          </cell>
          <cell r="F162">
            <v>3704.95</v>
          </cell>
          <cell r="G162">
            <v>445.69</v>
          </cell>
          <cell r="H162">
            <v>3259.26</v>
          </cell>
        </row>
        <row r="163">
          <cell r="A163" t="str">
            <v>MICHELLY DE SOUSA SILVA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2440.81</v>
          </cell>
          <cell r="G163">
            <v>201.89</v>
          </cell>
          <cell r="H163">
            <v>2238.92</v>
          </cell>
        </row>
        <row r="164">
          <cell r="A164" t="str">
            <v>MILTON CARDOSO</v>
          </cell>
          <cell r="B164" t="str">
            <v>MOTORISTA</v>
          </cell>
          <cell r="C164">
            <v>1868.63</v>
          </cell>
          <cell r="D164">
            <v>0</v>
          </cell>
          <cell r="E164">
            <v>0</v>
          </cell>
          <cell r="F164">
            <v>2319.61</v>
          </cell>
          <cell r="G164">
            <v>207.45</v>
          </cell>
          <cell r="H164">
            <v>2112.16</v>
          </cell>
        </row>
        <row r="165">
          <cell r="A165" t="str">
            <v>MOISES VICTOR RODRIGUES LINHARES</v>
          </cell>
          <cell r="B165" t="str">
            <v>ENFERMEIRO (A)</v>
          </cell>
          <cell r="C165">
            <v>2883.17</v>
          </cell>
          <cell r="D165">
            <v>0</v>
          </cell>
          <cell r="E165">
            <v>0</v>
          </cell>
          <cell r="F165">
            <v>3500.39</v>
          </cell>
          <cell r="G165">
            <v>507.6</v>
          </cell>
          <cell r="H165">
            <v>2992.79</v>
          </cell>
        </row>
        <row r="166">
          <cell r="A166" t="str">
            <v>NATALIA NOBRE DE OLIVEIRA</v>
          </cell>
          <cell r="B166" t="str">
            <v>ENFERMEIRO (A)</v>
          </cell>
          <cell r="C166">
            <v>2883.17</v>
          </cell>
          <cell r="D166">
            <v>0</v>
          </cell>
          <cell r="E166">
            <v>0</v>
          </cell>
          <cell r="F166">
            <v>3558.05</v>
          </cell>
          <cell r="G166">
            <v>464.47</v>
          </cell>
          <cell r="H166">
            <v>3093.58</v>
          </cell>
        </row>
        <row r="167">
          <cell r="A167" t="str">
            <v>NATHALIA RODRIGUES DA SILVA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2617.02</v>
          </cell>
          <cell r="G167">
            <v>265.56</v>
          </cell>
          <cell r="H167">
            <v>2351.46</v>
          </cell>
        </row>
        <row r="168">
          <cell r="A168" t="str">
            <v>NATHANY VIEIRA SILVA</v>
          </cell>
          <cell r="B168" t="str">
            <v>COORDENADOR (A) DE FISIOTERAPIA</v>
          </cell>
          <cell r="C168">
            <v>3881.51</v>
          </cell>
          <cell r="D168">
            <v>0</v>
          </cell>
          <cell r="E168">
            <v>0</v>
          </cell>
          <cell r="F168">
            <v>6794.51</v>
          </cell>
          <cell r="G168">
            <v>1569.99</v>
          </cell>
          <cell r="H168">
            <v>5224.5200000000004</v>
          </cell>
        </row>
        <row r="169">
          <cell r="A169" t="str">
            <v>NILVA FERREIRA LEITE</v>
          </cell>
          <cell r="B169" t="str">
            <v>TECNICO (A) DE ENFERMAGEM</v>
          </cell>
          <cell r="C169">
            <v>1868.63</v>
          </cell>
          <cell r="D169">
            <v>0</v>
          </cell>
          <cell r="E169">
            <v>0</v>
          </cell>
          <cell r="F169">
            <v>2440.81</v>
          </cell>
          <cell r="G169">
            <v>341.6</v>
          </cell>
          <cell r="H169">
            <v>2099.21</v>
          </cell>
        </row>
        <row r="170">
          <cell r="A170" t="str">
            <v>NOEMYA GOMES DE SOUSA OLIVEIRA CORREIA</v>
          </cell>
          <cell r="B170" t="str">
            <v>TECNICO (A) DE ENFERMAGEM</v>
          </cell>
          <cell r="C170">
            <v>1868.63</v>
          </cell>
          <cell r="D170">
            <v>0</v>
          </cell>
          <cell r="E170">
            <v>0</v>
          </cell>
          <cell r="F170">
            <v>1301.76</v>
          </cell>
          <cell r="G170">
            <v>207.97</v>
          </cell>
          <cell r="H170">
            <v>1093.79</v>
          </cell>
        </row>
        <row r="171">
          <cell r="A171" t="str">
            <v>OZENY DE SOUSA ALVES</v>
          </cell>
          <cell r="B171" t="str">
            <v>TECNICO (A) DE ENFERMAGEM</v>
          </cell>
          <cell r="C171">
            <v>1868.63</v>
          </cell>
          <cell r="D171">
            <v>0</v>
          </cell>
          <cell r="E171">
            <v>0</v>
          </cell>
          <cell r="F171">
            <v>2440.81</v>
          </cell>
          <cell r="G171">
            <v>338.8</v>
          </cell>
          <cell r="H171">
            <v>2102.0100000000002</v>
          </cell>
        </row>
        <row r="172">
          <cell r="A172" t="str">
            <v>PALISSY DE SOUZA FERNANDES JUNIOR</v>
          </cell>
          <cell r="B172" t="str">
            <v>ANALISTA ADMINISTRATIVO</v>
          </cell>
          <cell r="C172">
            <v>2991.32</v>
          </cell>
          <cell r="D172">
            <v>0</v>
          </cell>
          <cell r="E172">
            <v>0</v>
          </cell>
          <cell r="F172">
            <v>3290.46</v>
          </cell>
          <cell r="G172">
            <v>356.6</v>
          </cell>
          <cell r="H172">
            <v>2933.86</v>
          </cell>
        </row>
        <row r="173">
          <cell r="A173" t="str">
            <v>PATRICIA DE SOUZA ROSA</v>
          </cell>
          <cell r="B173" t="str">
            <v>RECEPCIONISTA</v>
          </cell>
          <cell r="C173">
            <v>1345.05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PATRICIA PINTO FERNANDES</v>
          </cell>
          <cell r="B174" t="str">
            <v>TECNICO (A) DE ENFERMAGEM</v>
          </cell>
          <cell r="C174">
            <v>1868.63</v>
          </cell>
          <cell r="D174">
            <v>0</v>
          </cell>
          <cell r="E174">
            <v>0</v>
          </cell>
          <cell r="F174">
            <v>2658.99</v>
          </cell>
          <cell r="G174">
            <v>379.38</v>
          </cell>
          <cell r="H174">
            <v>2279.61</v>
          </cell>
        </row>
        <row r="175">
          <cell r="A175" t="str">
            <v>PATRICIA VAZ DE BRAGANCA RESENDE</v>
          </cell>
          <cell r="B175" t="str">
            <v>ASSISTENTE ADMINISTRATIVO</v>
          </cell>
          <cell r="C175">
            <v>1868.63</v>
          </cell>
          <cell r="D175">
            <v>0</v>
          </cell>
          <cell r="E175">
            <v>0</v>
          </cell>
          <cell r="F175">
            <v>2687.96</v>
          </cell>
          <cell r="G175">
            <v>244.54</v>
          </cell>
          <cell r="H175">
            <v>2443.42</v>
          </cell>
        </row>
        <row r="176">
          <cell r="A176" t="str">
            <v>PAULA REGINA DOS SANTOS ANDRADE</v>
          </cell>
          <cell r="B176" t="str">
            <v>MEDICO (A) OBSTETRA</v>
          </cell>
          <cell r="C176">
            <v>8211.82</v>
          </cell>
          <cell r="D176">
            <v>0</v>
          </cell>
          <cell r="E176">
            <v>0</v>
          </cell>
          <cell r="F176">
            <v>8942.08</v>
          </cell>
          <cell r="G176">
            <v>2138.15</v>
          </cell>
          <cell r="H176">
            <v>6803.93</v>
          </cell>
        </row>
        <row r="177">
          <cell r="A177" t="str">
            <v>PAULO ROBERTO PANTALEAO</v>
          </cell>
          <cell r="B177" t="str">
            <v>ASSISTENTE ADMINISTRATIVO</v>
          </cell>
          <cell r="C177">
            <v>1868.63</v>
          </cell>
          <cell r="D177">
            <v>0</v>
          </cell>
          <cell r="E177">
            <v>0</v>
          </cell>
          <cell r="F177">
            <v>2319.61</v>
          </cell>
          <cell r="G177">
            <v>207.45</v>
          </cell>
          <cell r="H177">
            <v>2112.16</v>
          </cell>
        </row>
        <row r="178">
          <cell r="A178" t="str">
            <v>PEDRO HONORATO PINHEIRO</v>
          </cell>
          <cell r="B178" t="str">
            <v>MEDICO (A) OBSTETRA</v>
          </cell>
          <cell r="C178">
            <v>8211.82</v>
          </cell>
          <cell r="D178">
            <v>0</v>
          </cell>
          <cell r="E178">
            <v>0</v>
          </cell>
          <cell r="F178">
            <v>8454.2199999999993</v>
          </cell>
          <cell r="G178">
            <v>2056.12</v>
          </cell>
          <cell r="H178">
            <v>6398.1</v>
          </cell>
        </row>
        <row r="179">
          <cell r="A179" t="str">
            <v>POLIANA FONSECA DOS SANTOS</v>
          </cell>
          <cell r="B179" t="str">
            <v>TECNICO (A) DE ENFERMAGEM</v>
          </cell>
          <cell r="C179">
            <v>1868.63</v>
          </cell>
          <cell r="D179">
            <v>0</v>
          </cell>
          <cell r="E179">
            <v>0</v>
          </cell>
          <cell r="F179">
            <v>2812.74</v>
          </cell>
          <cell r="G179">
            <v>358.32</v>
          </cell>
          <cell r="H179">
            <v>2454.42</v>
          </cell>
        </row>
        <row r="180">
          <cell r="A180" t="str">
            <v>POLLYANNA MENDANHA DA SILVA AURELIANO</v>
          </cell>
          <cell r="B180" t="str">
            <v>MEDICO (A) OBSTETRA</v>
          </cell>
          <cell r="C180">
            <v>8211.82</v>
          </cell>
          <cell r="D180">
            <v>0</v>
          </cell>
          <cell r="E180">
            <v>0</v>
          </cell>
          <cell r="F180">
            <v>8919.59</v>
          </cell>
          <cell r="G180">
            <v>2131.96</v>
          </cell>
          <cell r="H180">
            <v>6787.63</v>
          </cell>
        </row>
        <row r="181">
          <cell r="A181" t="str">
            <v>PRISCILA DIAS CARVALHO</v>
          </cell>
          <cell r="B181" t="str">
            <v>TECNICO (A) DE ENFERMAGEM</v>
          </cell>
          <cell r="C181">
            <v>1868.63</v>
          </cell>
          <cell r="D181">
            <v>0</v>
          </cell>
          <cell r="E181">
            <v>0</v>
          </cell>
          <cell r="F181">
            <v>2498.36</v>
          </cell>
          <cell r="G181">
            <v>223.49</v>
          </cell>
          <cell r="H181">
            <v>2274.87</v>
          </cell>
        </row>
        <row r="182">
          <cell r="A182" t="str">
            <v>PRISCILA ELENA RODRIGUES</v>
          </cell>
          <cell r="B182" t="str">
            <v>MEDICO (A) OBSTETRA</v>
          </cell>
          <cell r="C182">
            <v>13686.37</v>
          </cell>
          <cell r="D182">
            <v>0</v>
          </cell>
          <cell r="E182">
            <v>0</v>
          </cell>
          <cell r="F182">
            <v>13928.77</v>
          </cell>
          <cell r="G182">
            <v>3561.62</v>
          </cell>
          <cell r="H182">
            <v>10367.15</v>
          </cell>
        </row>
        <row r="183">
          <cell r="A183" t="str">
            <v>RAISSA NETTO MEDEIROS</v>
          </cell>
          <cell r="B183" t="str">
            <v>FISIOTERAPEUTA</v>
          </cell>
          <cell r="C183">
            <v>2736.27</v>
          </cell>
          <cell r="D183">
            <v>0</v>
          </cell>
          <cell r="E183">
            <v>0</v>
          </cell>
          <cell r="F183">
            <v>4176.97</v>
          </cell>
          <cell r="G183">
            <v>654.78</v>
          </cell>
          <cell r="H183">
            <v>3522.19</v>
          </cell>
        </row>
        <row r="184">
          <cell r="A184" t="str">
            <v>RENATA MATIAS DE AMORIM</v>
          </cell>
          <cell r="B184" t="str">
            <v>TECNICO (A) DE ENFERMAGEM</v>
          </cell>
          <cell r="C184">
            <v>1868.63</v>
          </cell>
          <cell r="D184">
            <v>0</v>
          </cell>
          <cell r="E184">
            <v>0</v>
          </cell>
          <cell r="F184">
            <v>2643.23</v>
          </cell>
          <cell r="G184">
            <v>359.25</v>
          </cell>
          <cell r="H184">
            <v>2283.98</v>
          </cell>
        </row>
        <row r="185">
          <cell r="A185" t="str">
            <v>RENATO GRACIANO DE SOUZA</v>
          </cell>
          <cell r="B185" t="str">
            <v>COORDENADOR (A) DE ENFERMAGEM</v>
          </cell>
          <cell r="C185">
            <v>4316.7700000000004</v>
          </cell>
          <cell r="D185">
            <v>8226.84</v>
          </cell>
          <cell r="E185">
            <v>0</v>
          </cell>
          <cell r="F185">
            <v>8433.7199999999993</v>
          </cell>
          <cell r="G185">
            <v>8270.01</v>
          </cell>
          <cell r="H185">
            <v>163.71</v>
          </cell>
        </row>
        <row r="186">
          <cell r="A186" t="str">
            <v>RICARDO CAMARGO SILVEIRA</v>
          </cell>
          <cell r="B186" t="str">
            <v>COORDENADOR (A) DE ENFERMAGEM</v>
          </cell>
          <cell r="C186">
            <v>4316.7700000000004</v>
          </cell>
          <cell r="D186">
            <v>0</v>
          </cell>
          <cell r="E186">
            <v>0</v>
          </cell>
          <cell r="F186">
            <v>6206.69</v>
          </cell>
          <cell r="G186">
            <v>1391.85</v>
          </cell>
          <cell r="H186">
            <v>4814.84</v>
          </cell>
        </row>
        <row r="187">
          <cell r="A187" t="str">
            <v>RICARDO MARINHO ALVES</v>
          </cell>
          <cell r="B187" t="str">
            <v>MEDICO (A) OBSTETRA</v>
          </cell>
          <cell r="C187">
            <v>8211.82</v>
          </cell>
          <cell r="D187">
            <v>0</v>
          </cell>
          <cell r="E187">
            <v>0</v>
          </cell>
          <cell r="F187">
            <v>8679.66</v>
          </cell>
          <cell r="G187">
            <v>2118.12</v>
          </cell>
          <cell r="H187">
            <v>6561.54</v>
          </cell>
        </row>
        <row r="188">
          <cell r="A188" t="str">
            <v>ROBERTO TAVARES FILHO</v>
          </cell>
          <cell r="B188" t="str">
            <v>ENFERMEIRO (A)</v>
          </cell>
          <cell r="C188">
            <v>2883.17</v>
          </cell>
          <cell r="D188">
            <v>0</v>
          </cell>
          <cell r="E188">
            <v>0</v>
          </cell>
          <cell r="F188">
            <v>3896.98</v>
          </cell>
          <cell r="G188">
            <v>554.23</v>
          </cell>
          <cell r="H188">
            <v>3342.75</v>
          </cell>
        </row>
        <row r="189">
          <cell r="A189" t="str">
            <v>RODOLFO VASCONCELOS DE MORAES E SILVA</v>
          </cell>
          <cell r="B189" t="str">
            <v>FISIOTERAPEUTA</v>
          </cell>
          <cell r="C189">
            <v>2736.27</v>
          </cell>
          <cell r="D189">
            <v>0</v>
          </cell>
          <cell r="E189">
            <v>0</v>
          </cell>
          <cell r="F189">
            <v>3599.27</v>
          </cell>
          <cell r="G189">
            <v>446.42</v>
          </cell>
          <cell r="H189">
            <v>3152.85</v>
          </cell>
        </row>
        <row r="190">
          <cell r="A190" t="str">
            <v>ROGERIA DA COSTA SILVA</v>
          </cell>
          <cell r="B190" t="str">
            <v>ASSISTENTE ADMINISTRATIVO</v>
          </cell>
          <cell r="C190">
            <v>1868.63</v>
          </cell>
          <cell r="D190">
            <v>0</v>
          </cell>
          <cell r="E190">
            <v>0</v>
          </cell>
          <cell r="F190">
            <v>2319.61</v>
          </cell>
          <cell r="G190">
            <v>344.57</v>
          </cell>
          <cell r="H190">
            <v>1975.04</v>
          </cell>
        </row>
        <row r="191">
          <cell r="A191" t="str">
            <v>ROGERIO BORGES DA SILVA</v>
          </cell>
          <cell r="B191" t="str">
            <v>ASSISTENTE ADMINISTRATIVO</v>
          </cell>
          <cell r="C191">
            <v>1868.63</v>
          </cell>
          <cell r="D191">
            <v>0</v>
          </cell>
          <cell r="E191">
            <v>0</v>
          </cell>
          <cell r="F191">
            <v>2319.61</v>
          </cell>
          <cell r="G191">
            <v>207.45</v>
          </cell>
          <cell r="H191">
            <v>2112.16</v>
          </cell>
        </row>
        <row r="192">
          <cell r="A192" t="str">
            <v>ROSANGELA DE LOURDES FERREIRA</v>
          </cell>
          <cell r="B192" t="str">
            <v>TECNICO (A) DE ENFERMAGEM</v>
          </cell>
          <cell r="C192">
            <v>1868.63</v>
          </cell>
          <cell r="D192">
            <v>0</v>
          </cell>
          <cell r="E192">
            <v>0</v>
          </cell>
          <cell r="F192">
            <v>2797.55</v>
          </cell>
          <cell r="G192">
            <v>264.92</v>
          </cell>
          <cell r="H192">
            <v>2532.63</v>
          </cell>
        </row>
        <row r="193">
          <cell r="A193" t="str">
            <v>ROSANGELA GONCALVES DE ARAUJO</v>
          </cell>
          <cell r="B193" t="str">
            <v>ENFERMEIRO (A)</v>
          </cell>
          <cell r="C193">
            <v>2883.17</v>
          </cell>
          <cell r="D193">
            <v>0</v>
          </cell>
          <cell r="E193">
            <v>0</v>
          </cell>
          <cell r="F193">
            <v>3558.05</v>
          </cell>
          <cell r="G193">
            <v>464.47</v>
          </cell>
          <cell r="H193">
            <v>3093.58</v>
          </cell>
        </row>
        <row r="194">
          <cell r="A194" t="str">
            <v>ROSI CLEIDE DE MOURA DOURADO SOUZA</v>
          </cell>
          <cell r="B194" t="str">
            <v>TECNICO (A) DE ENFERMAGEM</v>
          </cell>
          <cell r="C194">
            <v>1868.63</v>
          </cell>
          <cell r="D194">
            <v>0</v>
          </cell>
          <cell r="E194">
            <v>0</v>
          </cell>
          <cell r="F194">
            <v>2440.81</v>
          </cell>
          <cell r="G194">
            <v>324.58</v>
          </cell>
          <cell r="H194">
            <v>2116.23</v>
          </cell>
        </row>
        <row r="195">
          <cell r="A195" t="str">
            <v>ROSILANE LELES GUIMARAES TAVARES</v>
          </cell>
          <cell r="B195" t="str">
            <v>ENFERMEIRO (A)</v>
          </cell>
          <cell r="C195">
            <v>2883.17</v>
          </cell>
          <cell r="D195">
            <v>0</v>
          </cell>
          <cell r="E195">
            <v>0</v>
          </cell>
          <cell r="F195">
            <v>3558.05</v>
          </cell>
          <cell r="G195">
            <v>464.47</v>
          </cell>
          <cell r="H195">
            <v>3093.58</v>
          </cell>
        </row>
        <row r="196">
          <cell r="A196" t="str">
            <v>RUAN VINICIUS ALVES VASCONCELOS</v>
          </cell>
          <cell r="B196" t="str">
            <v>ANALISTA PATRIMONIAL</v>
          </cell>
          <cell r="C196">
            <v>4486.99</v>
          </cell>
          <cell r="D196">
            <v>0</v>
          </cell>
          <cell r="E196">
            <v>0</v>
          </cell>
          <cell r="F196">
            <v>5199.8100000000004</v>
          </cell>
          <cell r="G196">
            <v>928.37</v>
          </cell>
          <cell r="H196">
            <v>4271.4399999999996</v>
          </cell>
        </row>
        <row r="197">
          <cell r="A197" t="str">
            <v>RUTE DE JESUS LIMA</v>
          </cell>
          <cell r="B197" t="str">
            <v>ENFERMEIRO (A)</v>
          </cell>
          <cell r="C197">
            <v>2883.17</v>
          </cell>
          <cell r="D197">
            <v>0</v>
          </cell>
          <cell r="E197">
            <v>0</v>
          </cell>
          <cell r="F197">
            <v>4695.66</v>
          </cell>
          <cell r="G197">
            <v>802.9</v>
          </cell>
          <cell r="H197">
            <v>3892.76</v>
          </cell>
        </row>
        <row r="198">
          <cell r="A198" t="str">
            <v>RUTHE ALVES DE SOUZA BUENO</v>
          </cell>
          <cell r="B198" t="str">
            <v>TECNICO (A) DE ENFERMAGEM</v>
          </cell>
          <cell r="C198">
            <v>1868.63</v>
          </cell>
          <cell r="D198">
            <v>0</v>
          </cell>
          <cell r="E198">
            <v>0</v>
          </cell>
          <cell r="F198">
            <v>2800.86</v>
          </cell>
          <cell r="G198">
            <v>405.78</v>
          </cell>
          <cell r="H198">
            <v>2395.08</v>
          </cell>
        </row>
        <row r="199">
          <cell r="A199" t="str">
            <v>SAMARA SAMPAIO TEIXEIRA</v>
          </cell>
          <cell r="B199" t="str">
            <v>AUXILIAR DE FARMACIA</v>
          </cell>
          <cell r="C199">
            <v>1698.74</v>
          </cell>
          <cell r="D199">
            <v>0</v>
          </cell>
          <cell r="E199">
            <v>0</v>
          </cell>
          <cell r="F199">
            <v>2465.21</v>
          </cell>
          <cell r="G199">
            <v>306.74</v>
          </cell>
          <cell r="H199">
            <v>2158.4699999999998</v>
          </cell>
        </row>
        <row r="200">
          <cell r="A200" t="str">
            <v>SANCLEY ADRIANO DE MATOS</v>
          </cell>
          <cell r="B200" t="str">
            <v>TECNICO (A) DE ENFERMAGEM</v>
          </cell>
          <cell r="C200">
            <v>1868.63</v>
          </cell>
          <cell r="D200">
            <v>4996.1099999999997</v>
          </cell>
          <cell r="E200">
            <v>2448.9</v>
          </cell>
          <cell r="F200">
            <v>13804.6</v>
          </cell>
          <cell r="G200">
            <v>13804.6</v>
          </cell>
          <cell r="H200">
            <v>0</v>
          </cell>
        </row>
        <row r="201">
          <cell r="A201" t="str">
            <v>SANDRA MELO ROSA PIRES</v>
          </cell>
          <cell r="B201" t="str">
            <v>TECNICO (A) DE ENFERMAGEM</v>
          </cell>
          <cell r="C201">
            <v>1868.63</v>
          </cell>
          <cell r="D201">
            <v>4090.02</v>
          </cell>
          <cell r="E201">
            <v>1750.09</v>
          </cell>
          <cell r="F201">
            <v>6184.29</v>
          </cell>
          <cell r="G201">
            <v>6184.29</v>
          </cell>
          <cell r="H201">
            <v>0</v>
          </cell>
        </row>
        <row r="202">
          <cell r="A202" t="str">
            <v>SANDRA SILVA DE LIMA</v>
          </cell>
          <cell r="B202" t="str">
            <v>TECNICO (A) DE ENFERMAGEM</v>
          </cell>
          <cell r="C202">
            <v>1868.63</v>
          </cell>
          <cell r="D202">
            <v>0</v>
          </cell>
          <cell r="E202">
            <v>0</v>
          </cell>
          <cell r="F202">
            <v>2440.81</v>
          </cell>
          <cell r="G202">
            <v>341.6</v>
          </cell>
          <cell r="H202">
            <v>2099.21</v>
          </cell>
        </row>
        <row r="203">
          <cell r="A203" t="str">
            <v>SANTIAGO DE SOUSA SILVA</v>
          </cell>
          <cell r="B203" t="str">
            <v>ASSISTENTE ADMINISTRATIVO</v>
          </cell>
          <cell r="C203">
            <v>1868.63</v>
          </cell>
          <cell r="D203">
            <v>0</v>
          </cell>
          <cell r="E203">
            <v>0</v>
          </cell>
          <cell r="F203">
            <v>2629.59</v>
          </cell>
          <cell r="G203">
            <v>262.11</v>
          </cell>
          <cell r="H203">
            <v>2367.48</v>
          </cell>
        </row>
        <row r="204">
          <cell r="A204" t="str">
            <v>SARAJANE DINIZ MAMEDES LIMA</v>
          </cell>
          <cell r="B204" t="str">
            <v>BIOMEDICO (A)</v>
          </cell>
          <cell r="C204">
            <v>2913.26</v>
          </cell>
          <cell r="D204">
            <v>0</v>
          </cell>
          <cell r="E204">
            <v>0</v>
          </cell>
          <cell r="F204">
            <v>4890.34</v>
          </cell>
          <cell r="G204">
            <v>867.83</v>
          </cell>
          <cell r="H204">
            <v>4022.51</v>
          </cell>
        </row>
        <row r="205">
          <cell r="A205" t="str">
            <v>SELMA VIEIRA DE BASTOS</v>
          </cell>
          <cell r="B205" t="str">
            <v>TECNICO (A) DE ENFERMAGEM</v>
          </cell>
          <cell r="C205">
            <v>1868.63</v>
          </cell>
          <cell r="D205">
            <v>0</v>
          </cell>
          <cell r="E205">
            <v>0</v>
          </cell>
          <cell r="F205">
            <v>2819.52</v>
          </cell>
          <cell r="G205">
            <v>297.45</v>
          </cell>
          <cell r="H205">
            <v>2522.0700000000002</v>
          </cell>
        </row>
        <row r="206">
          <cell r="A206" t="str">
            <v>SILVANEIDE DE SOUZA BOMFIM ARAUJO</v>
          </cell>
          <cell r="B206" t="str">
            <v>TECNICO (A) DE ENFERMAGEM</v>
          </cell>
          <cell r="C206">
            <v>1868.63</v>
          </cell>
          <cell r="D206">
            <v>3491.63</v>
          </cell>
          <cell r="E206">
            <v>0</v>
          </cell>
          <cell r="F206">
            <v>3571.74</v>
          </cell>
          <cell r="G206">
            <v>3501.25</v>
          </cell>
          <cell r="H206">
            <v>70.489999999999995</v>
          </cell>
        </row>
        <row r="207">
          <cell r="A207" t="str">
            <v>SILVIA ANGELICA DE OLIVEIRA TOMAZINI</v>
          </cell>
          <cell r="B207" t="str">
            <v>COORDENADOR (A) DE ENFERMAGEM</v>
          </cell>
          <cell r="C207">
            <v>4316.7700000000004</v>
          </cell>
          <cell r="D207">
            <v>0</v>
          </cell>
          <cell r="E207">
            <v>0</v>
          </cell>
          <cell r="F207">
            <v>5775.01</v>
          </cell>
          <cell r="G207">
            <v>1081.8699999999999</v>
          </cell>
          <cell r="H207">
            <v>4693.1400000000003</v>
          </cell>
        </row>
        <row r="208">
          <cell r="A208" t="str">
            <v>SILVIA CAROLINE PARO</v>
          </cell>
          <cell r="B208" t="str">
            <v>ENFERMEIRO (A)</v>
          </cell>
          <cell r="C208">
            <v>2883.17</v>
          </cell>
          <cell r="D208">
            <v>0</v>
          </cell>
          <cell r="E208">
            <v>0</v>
          </cell>
          <cell r="F208">
            <v>3558.05</v>
          </cell>
          <cell r="G208">
            <v>407.59</v>
          </cell>
          <cell r="H208">
            <v>3150.46</v>
          </cell>
        </row>
        <row r="209">
          <cell r="A209" t="str">
            <v>SILVIA ELIZA SOUZA DA MOTA</v>
          </cell>
          <cell r="B209" t="str">
            <v>TECNICO (A) DE ENFERMAGEM</v>
          </cell>
          <cell r="C209">
            <v>1868.63</v>
          </cell>
          <cell r="D209">
            <v>0</v>
          </cell>
          <cell r="E209">
            <v>0</v>
          </cell>
          <cell r="F209">
            <v>2688.84</v>
          </cell>
          <cell r="G209">
            <v>370.72</v>
          </cell>
          <cell r="H209">
            <v>2318.12</v>
          </cell>
        </row>
        <row r="210">
          <cell r="A210" t="str">
            <v>SILVIA EVANGELISTA TELES</v>
          </cell>
          <cell r="B210" t="str">
            <v>MEDICO (A) OBSTETRA</v>
          </cell>
          <cell r="C210">
            <v>8211.82</v>
          </cell>
          <cell r="D210">
            <v>0</v>
          </cell>
          <cell r="E210">
            <v>0</v>
          </cell>
          <cell r="F210">
            <v>9806.9</v>
          </cell>
          <cell r="G210">
            <v>2375.9699999999998</v>
          </cell>
          <cell r="H210">
            <v>7430.93</v>
          </cell>
        </row>
        <row r="211">
          <cell r="A211" t="str">
            <v>SILVIA MARQUES DE AGUIAR</v>
          </cell>
          <cell r="B211" t="str">
            <v>MEDICO (A) OBSTETRA</v>
          </cell>
          <cell r="C211">
            <v>8211.82</v>
          </cell>
          <cell r="D211">
            <v>0</v>
          </cell>
          <cell r="E211">
            <v>0</v>
          </cell>
          <cell r="F211">
            <v>8454.2199999999993</v>
          </cell>
          <cell r="G211">
            <v>1951.85</v>
          </cell>
          <cell r="H211">
            <v>6502.37</v>
          </cell>
        </row>
        <row r="212">
          <cell r="A212" t="str">
            <v>SILVIA VIEIRA MARTINS CANDIDO</v>
          </cell>
          <cell r="B212" t="str">
            <v>TECNICO (A) DE ENFERMAGEM</v>
          </cell>
          <cell r="C212">
            <v>1868.63</v>
          </cell>
          <cell r="D212">
            <v>0</v>
          </cell>
          <cell r="E212">
            <v>0</v>
          </cell>
          <cell r="F212">
            <v>2319.61</v>
          </cell>
          <cell r="G212">
            <v>322.38</v>
          </cell>
          <cell r="H212">
            <v>1997.23</v>
          </cell>
        </row>
        <row r="213">
          <cell r="A213" t="str">
            <v>SIMONE SILVA CABRAL</v>
          </cell>
          <cell r="B213" t="str">
            <v>TECNICO (A) DE ENFERMAGEM</v>
          </cell>
          <cell r="C213">
            <v>1868.63</v>
          </cell>
          <cell r="D213">
            <v>0</v>
          </cell>
          <cell r="E213">
            <v>0</v>
          </cell>
          <cell r="F213">
            <v>2440.81</v>
          </cell>
          <cell r="G213">
            <v>227</v>
          </cell>
          <cell r="H213">
            <v>2213.81</v>
          </cell>
        </row>
        <row r="214">
          <cell r="A214" t="str">
            <v>SOLANGE DE MORAIS PACHECO SILVA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2804.6</v>
          </cell>
          <cell r="G214">
            <v>280.45</v>
          </cell>
          <cell r="H214">
            <v>2524.15</v>
          </cell>
        </row>
        <row r="215">
          <cell r="A215" t="str">
            <v>STEPHANY PEREIRA CARDOSO</v>
          </cell>
          <cell r="B215" t="str">
            <v>ASSISTENTE ADMINISTRATIVO</v>
          </cell>
          <cell r="C215">
            <v>1868.63</v>
          </cell>
          <cell r="D215">
            <v>0</v>
          </cell>
          <cell r="E215">
            <v>0</v>
          </cell>
          <cell r="F215">
            <v>2319.61</v>
          </cell>
          <cell r="G215">
            <v>207.45</v>
          </cell>
          <cell r="H215">
            <v>2112.16</v>
          </cell>
        </row>
        <row r="216">
          <cell r="A216" t="str">
            <v>SUELENE GOMES ACACIO SILVA</v>
          </cell>
          <cell r="B216" t="str">
            <v>AUXILIAR DE SAUDE BUCAL</v>
          </cell>
          <cell r="C216">
            <v>1834.65</v>
          </cell>
          <cell r="D216">
            <v>0</v>
          </cell>
          <cell r="E216">
            <v>0</v>
          </cell>
          <cell r="F216">
            <v>2282.23</v>
          </cell>
          <cell r="G216">
            <v>336.62</v>
          </cell>
          <cell r="H216">
            <v>1945.61</v>
          </cell>
        </row>
        <row r="217">
          <cell r="A217" t="str">
            <v>SUELLEM ALVES COELHO</v>
          </cell>
          <cell r="B217" t="str">
            <v>ENFERMEIRO (A)</v>
          </cell>
          <cell r="C217">
            <v>2883.17</v>
          </cell>
          <cell r="D217">
            <v>0</v>
          </cell>
          <cell r="E217">
            <v>0</v>
          </cell>
          <cell r="F217">
            <v>3558.05</v>
          </cell>
          <cell r="G217">
            <v>576.66</v>
          </cell>
          <cell r="H217">
            <v>2981.39</v>
          </cell>
        </row>
        <row r="218">
          <cell r="A218" t="str">
            <v>SUZANA DA CONCEICAO TAVARES</v>
          </cell>
          <cell r="B218" t="str">
            <v>ASSISTENTE ADMINISTRATIVO</v>
          </cell>
          <cell r="C218">
            <v>1868.63</v>
          </cell>
          <cell r="D218">
            <v>0</v>
          </cell>
          <cell r="E218">
            <v>0</v>
          </cell>
          <cell r="F218">
            <v>2319.61</v>
          </cell>
          <cell r="G218">
            <v>190.58</v>
          </cell>
          <cell r="H218">
            <v>2129.0300000000002</v>
          </cell>
        </row>
        <row r="219">
          <cell r="A219" t="str">
            <v>TATIANY LUDIMILLA DE QUEIROZ DUARTE</v>
          </cell>
          <cell r="B219" t="str">
            <v>MEDICO (A) OBSTETRA</v>
          </cell>
          <cell r="C219">
            <v>8211.82</v>
          </cell>
          <cell r="D219">
            <v>0</v>
          </cell>
          <cell r="E219">
            <v>0</v>
          </cell>
          <cell r="F219">
            <v>8454.2199999999993</v>
          </cell>
          <cell r="G219">
            <v>2003.98</v>
          </cell>
          <cell r="H219">
            <v>6450.24</v>
          </cell>
        </row>
        <row r="220">
          <cell r="A220" t="str">
            <v>THAISE DE SOUZA BARROS</v>
          </cell>
          <cell r="B220" t="str">
            <v>AUXILIAR ADMINISTRATIVO</v>
          </cell>
          <cell r="C220">
            <v>1794.79</v>
          </cell>
          <cell r="D220">
            <v>0</v>
          </cell>
          <cell r="E220">
            <v>0</v>
          </cell>
          <cell r="F220">
            <v>2202.4899999999998</v>
          </cell>
          <cell r="G220">
            <v>287.73</v>
          </cell>
          <cell r="H220">
            <v>1914.76</v>
          </cell>
        </row>
        <row r="221">
          <cell r="A221" t="str">
            <v>THUANY PIRES DE SOUSA</v>
          </cell>
          <cell r="B221" t="str">
            <v>ENFERMEIRO (A)</v>
          </cell>
          <cell r="C221">
            <v>2883.17</v>
          </cell>
          <cell r="D221">
            <v>0</v>
          </cell>
          <cell r="E221">
            <v>0</v>
          </cell>
          <cell r="F221">
            <v>3269.73</v>
          </cell>
          <cell r="G221">
            <v>495.96</v>
          </cell>
          <cell r="H221">
            <v>2773.77</v>
          </cell>
        </row>
        <row r="222">
          <cell r="A222" t="str">
            <v>TIAGO GUIMARAES GOMEZ BARRETO</v>
          </cell>
          <cell r="B222" t="str">
            <v>MEDICO (A) GINECOLOGISTA</v>
          </cell>
          <cell r="C222">
            <v>8211.82</v>
          </cell>
          <cell r="D222">
            <v>5209.03</v>
          </cell>
          <cell r="E222">
            <v>9141.7999999999993</v>
          </cell>
          <cell r="F222">
            <v>33047.82</v>
          </cell>
          <cell r="G222">
            <v>33047.82</v>
          </cell>
          <cell r="H222">
            <v>0</v>
          </cell>
        </row>
        <row r="223">
          <cell r="A223" t="str">
            <v>VALCIRIA MAGALHAES DE PAULA MORAIS</v>
          </cell>
          <cell r="B223" t="str">
            <v>TECNICO (A) DE ENFERMAGEM</v>
          </cell>
          <cell r="C223">
            <v>1868.63</v>
          </cell>
          <cell r="D223">
            <v>0</v>
          </cell>
          <cell r="E223">
            <v>0</v>
          </cell>
          <cell r="F223">
            <v>2470.21</v>
          </cell>
          <cell r="G223">
            <v>344.27</v>
          </cell>
          <cell r="H223">
            <v>2125.94</v>
          </cell>
        </row>
        <row r="224">
          <cell r="A224" t="str">
            <v>VALDELI ANTONIA DA SERRA</v>
          </cell>
          <cell r="B224" t="str">
            <v>TECNICO (A) DE ENFERMAGEM</v>
          </cell>
          <cell r="C224">
            <v>1868.63</v>
          </cell>
          <cell r="D224">
            <v>0</v>
          </cell>
          <cell r="E224">
            <v>0</v>
          </cell>
          <cell r="F224">
            <v>2788.93</v>
          </cell>
          <cell r="G224">
            <v>403.55</v>
          </cell>
          <cell r="H224">
            <v>2385.38</v>
          </cell>
        </row>
        <row r="225">
          <cell r="A225" t="str">
            <v>VALERIA ALESSANDRA GONCALVES DE OLIVEIRA</v>
          </cell>
          <cell r="B225" t="str">
            <v>COORDENADOR (A) DE ATENDIMENTO E RECEPCAO</v>
          </cell>
          <cell r="C225">
            <v>3205.19</v>
          </cell>
          <cell r="D225">
            <v>0</v>
          </cell>
          <cell r="E225">
            <v>0</v>
          </cell>
          <cell r="F225">
            <v>4789.83</v>
          </cell>
          <cell r="G225">
            <v>912.39</v>
          </cell>
          <cell r="H225">
            <v>3877.44</v>
          </cell>
        </row>
        <row r="226">
          <cell r="A226" t="str">
            <v>VALERIA MARCAL VIEIRA</v>
          </cell>
          <cell r="B226" t="str">
            <v>MEDICO (A) OBSTETRA</v>
          </cell>
          <cell r="C226">
            <v>8211.82</v>
          </cell>
          <cell r="D226">
            <v>0</v>
          </cell>
          <cell r="E226">
            <v>0</v>
          </cell>
          <cell r="F226">
            <v>9793.74</v>
          </cell>
          <cell r="G226">
            <v>2424.4899999999998</v>
          </cell>
          <cell r="H226">
            <v>7369.25</v>
          </cell>
        </row>
        <row r="227">
          <cell r="A227" t="str">
            <v>VALERIA OLIVEIRA NUNES GOMES</v>
          </cell>
          <cell r="B227" t="str">
            <v>TECNICO (A) DE ENFERMAGEM</v>
          </cell>
          <cell r="C227">
            <v>1868.63</v>
          </cell>
          <cell r="D227">
            <v>0</v>
          </cell>
          <cell r="E227">
            <v>0</v>
          </cell>
          <cell r="F227">
            <v>2650.28</v>
          </cell>
          <cell r="G227">
            <v>265.97000000000003</v>
          </cell>
          <cell r="H227">
            <v>2384.31</v>
          </cell>
        </row>
        <row r="228">
          <cell r="A228" t="str">
            <v>VANESSA CRISTINA GUANAES</v>
          </cell>
          <cell r="B228" t="str">
            <v>TECNICO (A) DE ENFERMAGEM</v>
          </cell>
          <cell r="C228">
            <v>1868.63</v>
          </cell>
          <cell r="D228">
            <v>0</v>
          </cell>
          <cell r="E228">
            <v>0</v>
          </cell>
          <cell r="F228">
            <v>2786.59</v>
          </cell>
          <cell r="G228">
            <v>403.12</v>
          </cell>
          <cell r="H228">
            <v>2383.4699999999998</v>
          </cell>
        </row>
        <row r="229">
          <cell r="A229" t="str">
            <v>VANIA LUCIA CYWINSKI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2319.61</v>
          </cell>
          <cell r="G229">
            <v>207.45</v>
          </cell>
          <cell r="H229">
            <v>2112.16</v>
          </cell>
        </row>
        <row r="230">
          <cell r="A230" t="str">
            <v>VANUSA RODRIGUES DA SILVA COSTA</v>
          </cell>
          <cell r="B230" t="str">
            <v>TECNICO (A) DE ENFERMAGEM</v>
          </cell>
          <cell r="C230">
            <v>1868.63</v>
          </cell>
          <cell r="D230">
            <v>0</v>
          </cell>
          <cell r="E230">
            <v>0</v>
          </cell>
          <cell r="F230">
            <v>2671.83</v>
          </cell>
          <cell r="G230">
            <v>381.77</v>
          </cell>
          <cell r="H230">
            <v>2290.06</v>
          </cell>
        </row>
        <row r="231">
          <cell r="A231" t="str">
            <v>VEDIMAR CABRAL OLIVEIRA</v>
          </cell>
          <cell r="B231" t="str">
            <v>ENFERMEIRO (A)</v>
          </cell>
          <cell r="C231">
            <v>2883.17</v>
          </cell>
          <cell r="D231">
            <v>0</v>
          </cell>
          <cell r="E231">
            <v>0</v>
          </cell>
          <cell r="F231">
            <v>3445.03</v>
          </cell>
          <cell r="G231">
            <v>407.55</v>
          </cell>
          <cell r="H231">
            <v>3037.48</v>
          </cell>
        </row>
        <row r="232">
          <cell r="A232" t="str">
            <v>VERA LUCIA NUNES DE BARROS</v>
          </cell>
          <cell r="B232" t="str">
            <v>TECNICO (A) DE ENFERMAGEM</v>
          </cell>
          <cell r="C232">
            <v>1868.63</v>
          </cell>
          <cell r="D232">
            <v>0</v>
          </cell>
          <cell r="E232">
            <v>0</v>
          </cell>
          <cell r="F232">
            <v>2440.81</v>
          </cell>
          <cell r="G232">
            <v>338.8</v>
          </cell>
          <cell r="H232">
            <v>2102.0100000000002</v>
          </cell>
        </row>
        <row r="233">
          <cell r="A233" t="str">
            <v>VERACENE BARBOSA DE JESUS COSTA</v>
          </cell>
          <cell r="B233" t="str">
            <v>ENFERMEIRO (A)</v>
          </cell>
          <cell r="C233">
            <v>2883.17</v>
          </cell>
          <cell r="D233">
            <v>0</v>
          </cell>
          <cell r="E233">
            <v>0</v>
          </cell>
          <cell r="F233">
            <v>3413.89</v>
          </cell>
          <cell r="G233">
            <v>428.14</v>
          </cell>
          <cell r="H233">
            <v>2985.75</v>
          </cell>
        </row>
        <row r="234">
          <cell r="A234" t="str">
            <v>VILMACI DE JESUS LIMA SANTOS</v>
          </cell>
          <cell r="B234" t="str">
            <v>TECNICO (A) DE ENFERMAGEM</v>
          </cell>
          <cell r="C234">
            <v>1868.63</v>
          </cell>
          <cell r="D234">
            <v>0</v>
          </cell>
          <cell r="E234">
            <v>0</v>
          </cell>
          <cell r="F234">
            <v>2319.61</v>
          </cell>
          <cell r="G234">
            <v>310.64999999999998</v>
          </cell>
          <cell r="H234">
            <v>2008.96</v>
          </cell>
        </row>
        <row r="235">
          <cell r="A235" t="str">
            <v>WAGNER DIAS PEREIRA</v>
          </cell>
          <cell r="B235" t="str">
            <v>MEDICO (A) OBSTETRA</v>
          </cell>
          <cell r="C235">
            <v>8211.82</v>
          </cell>
          <cell r="D235">
            <v>11763.55</v>
          </cell>
          <cell r="E235">
            <v>7432.93</v>
          </cell>
          <cell r="F235">
            <v>37322.33</v>
          </cell>
          <cell r="G235">
            <v>37322.33</v>
          </cell>
          <cell r="H235">
            <v>0</v>
          </cell>
        </row>
        <row r="236">
          <cell r="A236" t="str">
            <v>WALBETANI VIEIRA DOS SANTOS</v>
          </cell>
          <cell r="B236" t="str">
            <v>TECNICO (A) DE ENFERMAGEM</v>
          </cell>
          <cell r="C236">
            <v>1868.63</v>
          </cell>
          <cell r="D236">
            <v>0</v>
          </cell>
          <cell r="E236">
            <v>0</v>
          </cell>
          <cell r="F236">
            <v>2565.66</v>
          </cell>
          <cell r="G236">
            <v>216.87</v>
          </cell>
          <cell r="H236">
            <v>2348.79</v>
          </cell>
        </row>
        <row r="237">
          <cell r="A237" t="str">
            <v>WANDA CARVALHO LOPES</v>
          </cell>
          <cell r="B237" t="str">
            <v>COORDENADOR (A) DE ENFERMAGEM</v>
          </cell>
          <cell r="C237">
            <v>4316.7700000000004</v>
          </cell>
          <cell r="D237">
            <v>0</v>
          </cell>
          <cell r="E237">
            <v>0</v>
          </cell>
          <cell r="F237">
            <v>5775.01</v>
          </cell>
          <cell r="G237">
            <v>1229.32</v>
          </cell>
          <cell r="H237">
            <v>4545.6899999999996</v>
          </cell>
        </row>
        <row r="238">
          <cell r="A238" t="str">
            <v>WANDA JOSE RIBEIRO</v>
          </cell>
          <cell r="B238" t="str">
            <v>AUXILIAR DE LAVANDERIA</v>
          </cell>
          <cell r="C238">
            <v>1320.6</v>
          </cell>
          <cell r="D238">
            <v>0</v>
          </cell>
          <cell r="E238">
            <v>0</v>
          </cell>
          <cell r="F238">
            <v>1716.78</v>
          </cell>
          <cell r="G238">
            <v>215.57</v>
          </cell>
          <cell r="H238">
            <v>1501.21</v>
          </cell>
        </row>
        <row r="239">
          <cell r="A239" t="str">
            <v>WELMA NOGUEIRA COSTA</v>
          </cell>
          <cell r="B239" t="str">
            <v>TECNICO (A) DE ENFERMAGEM</v>
          </cell>
          <cell r="C239">
            <v>1868.63</v>
          </cell>
          <cell r="D239">
            <v>0</v>
          </cell>
          <cell r="E239">
            <v>0</v>
          </cell>
          <cell r="F239">
            <v>2774.45</v>
          </cell>
          <cell r="G239">
            <v>289.06</v>
          </cell>
          <cell r="H239">
            <v>2485.39</v>
          </cell>
        </row>
        <row r="240">
          <cell r="A240" t="str">
            <v>WEMERSON DIAS RIBEIRO</v>
          </cell>
          <cell r="B240" t="str">
            <v>AUXILIAR DE FARMACIA</v>
          </cell>
          <cell r="C240">
            <v>1698.74</v>
          </cell>
          <cell r="D240">
            <v>0</v>
          </cell>
          <cell r="E240">
            <v>0</v>
          </cell>
          <cell r="F240">
            <v>2132.7399999999998</v>
          </cell>
          <cell r="G240">
            <v>275.68</v>
          </cell>
          <cell r="H240">
            <v>1857.06</v>
          </cell>
        </row>
        <row r="241">
          <cell r="A241" t="str">
            <v>ZULMIRA FRANCISCA DOURADO</v>
          </cell>
          <cell r="B241" t="str">
            <v>ENFERMEIRO (A)</v>
          </cell>
          <cell r="C241">
            <v>2883.17</v>
          </cell>
          <cell r="D241">
            <v>0</v>
          </cell>
          <cell r="E241">
            <v>0</v>
          </cell>
          <cell r="F241">
            <v>3558.05</v>
          </cell>
          <cell r="G241">
            <v>493.3</v>
          </cell>
          <cell r="H241">
            <v>3064.75</v>
          </cell>
        </row>
        <row r="242">
          <cell r="A242" t="str">
            <v>ANGELA CAVALCANTE DA LUZ</v>
          </cell>
          <cell r="B242" t="str">
            <v xml:space="preserve">COZINHEIRO (A) </v>
          </cell>
          <cell r="C242">
            <v>2038.5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IDALETE CALDAS ROSA MOREIRA</v>
          </cell>
          <cell r="B243" t="str">
            <v>TECNICO (A) DE ENFERMAGEM</v>
          </cell>
          <cell r="C243">
            <v>1868.63</v>
          </cell>
          <cell r="D243">
            <v>0</v>
          </cell>
          <cell r="E243">
            <v>0</v>
          </cell>
          <cell r="F243">
            <v>2347.38</v>
          </cell>
          <cell r="G243">
            <v>193.08</v>
          </cell>
          <cell r="H243">
            <v>2154.3000000000002</v>
          </cell>
        </row>
        <row r="244">
          <cell r="A244" t="str">
            <v>SIMONE CARDOSO DA SILVA</v>
          </cell>
          <cell r="B244" t="str">
            <v>TECNICO (A) DE ENFERMAGEM</v>
          </cell>
          <cell r="C244">
            <v>1868.63</v>
          </cell>
          <cell r="D244">
            <v>0</v>
          </cell>
          <cell r="E244">
            <v>0</v>
          </cell>
          <cell r="F244">
            <v>2579.6999999999998</v>
          </cell>
          <cell r="G244">
            <v>252.84</v>
          </cell>
          <cell r="H244">
            <v>2326.86</v>
          </cell>
        </row>
        <row r="245">
          <cell r="A245" t="str">
            <v>ANA PAULA DE ALMEIDA SANTOS TEIXEIRA</v>
          </cell>
          <cell r="B245" t="str">
            <v>ENFERMEIRO (A)</v>
          </cell>
          <cell r="C245">
            <v>2883.17</v>
          </cell>
          <cell r="D245">
            <v>0</v>
          </cell>
          <cell r="E245">
            <v>0</v>
          </cell>
          <cell r="F245">
            <v>3591.82</v>
          </cell>
          <cell r="G245">
            <v>584.78</v>
          </cell>
          <cell r="H245">
            <v>3007.04</v>
          </cell>
        </row>
        <row r="246">
          <cell r="A246" t="str">
            <v>MARIANA JAIME CONSORTE LOYOLA</v>
          </cell>
          <cell r="B246" t="str">
            <v>COORDENADOR (A) DE SERVICO SOCIAL</v>
          </cell>
          <cell r="C246">
            <v>2884.69</v>
          </cell>
          <cell r="D246">
            <v>0</v>
          </cell>
          <cell r="E246">
            <v>0</v>
          </cell>
          <cell r="F246">
            <v>4600.26</v>
          </cell>
          <cell r="G246">
            <v>728.43</v>
          </cell>
          <cell r="H246">
            <v>3871.83</v>
          </cell>
        </row>
        <row r="247">
          <cell r="A247" t="str">
            <v>MORGANA SOUZA FIGUEIRO RODRIGUES</v>
          </cell>
          <cell r="B247" t="str">
            <v>COORDENADOR (A) DE RECURSOS HUMANOS</v>
          </cell>
          <cell r="C247">
            <v>7478.32</v>
          </cell>
          <cell r="D247">
            <v>5508.47</v>
          </cell>
          <cell r="E247">
            <v>0</v>
          </cell>
          <cell r="F247">
            <v>9546.77</v>
          </cell>
          <cell r="G247">
            <v>5890.4</v>
          </cell>
          <cell r="H247">
            <v>3656.37</v>
          </cell>
        </row>
        <row r="248">
          <cell r="A248" t="str">
            <v>HELLEN CRISTINA ROCHA DA SILVA OLIVEIRA</v>
          </cell>
          <cell r="B248" t="str">
            <v>ANALISTA ADMINISTRATIVO</v>
          </cell>
          <cell r="C248">
            <v>2991.32</v>
          </cell>
          <cell r="D248">
            <v>5025.57</v>
          </cell>
          <cell r="E248">
            <v>2961.52</v>
          </cell>
          <cell r="F248">
            <v>14782.32</v>
          </cell>
          <cell r="G248">
            <v>14782.32</v>
          </cell>
          <cell r="H248">
            <v>0</v>
          </cell>
        </row>
        <row r="249">
          <cell r="A249" t="str">
            <v>CAROLINE VITORIA OLIVEIRA AVILA</v>
          </cell>
          <cell r="B249" t="str">
            <v>PSICOLOGO (A)</v>
          </cell>
          <cell r="C249">
            <v>4230.87</v>
          </cell>
          <cell r="D249">
            <v>0</v>
          </cell>
          <cell r="E249">
            <v>0</v>
          </cell>
          <cell r="F249">
            <v>5054.1400000000003</v>
          </cell>
          <cell r="G249">
            <v>879.8</v>
          </cell>
          <cell r="H249">
            <v>4174.34</v>
          </cell>
        </row>
        <row r="250">
          <cell r="A250" t="str">
            <v>MAX AURELIO SILVA SANTOS</v>
          </cell>
          <cell r="B250" t="str">
            <v>MEDICO (A) OBSTETRA</v>
          </cell>
          <cell r="C250">
            <v>8211.82</v>
          </cell>
          <cell r="D250">
            <v>0</v>
          </cell>
          <cell r="E250">
            <v>0</v>
          </cell>
          <cell r="F250">
            <v>8454.2199999999993</v>
          </cell>
          <cell r="G250">
            <v>2056.12</v>
          </cell>
          <cell r="H250">
            <v>6398.1</v>
          </cell>
        </row>
        <row r="251">
          <cell r="A251" t="str">
            <v>ANA CLECIA DA SILVA</v>
          </cell>
          <cell r="B251" t="str">
            <v>TECNICO (A) DE ENFERMAGEM</v>
          </cell>
          <cell r="C251">
            <v>1868.63</v>
          </cell>
          <cell r="D251">
            <v>0</v>
          </cell>
          <cell r="E251">
            <v>0</v>
          </cell>
          <cell r="F251">
            <v>2188.81</v>
          </cell>
          <cell r="G251">
            <v>311.08</v>
          </cell>
          <cell r="H251">
            <v>1877.73</v>
          </cell>
        </row>
        <row r="252">
          <cell r="A252" t="str">
            <v>TATIANE CARNEIRO DE CARVALHO BORBA</v>
          </cell>
          <cell r="B252" t="str">
            <v>FISIOTERAPEUTA</v>
          </cell>
          <cell r="C252">
            <v>2736.27</v>
          </cell>
          <cell r="D252">
            <v>0</v>
          </cell>
          <cell r="E252">
            <v>0</v>
          </cell>
          <cell r="F252">
            <v>4293.91</v>
          </cell>
          <cell r="G252">
            <v>668.92</v>
          </cell>
          <cell r="H252">
            <v>3624.99</v>
          </cell>
        </row>
        <row r="253">
          <cell r="A253" t="str">
            <v>JAINE DE JESUS LIMA</v>
          </cell>
          <cell r="B253" t="str">
            <v>ENFERMEIRO (A)</v>
          </cell>
          <cell r="C253">
            <v>2883.17</v>
          </cell>
          <cell r="D253">
            <v>0</v>
          </cell>
          <cell r="E253">
            <v>0</v>
          </cell>
          <cell r="F253">
            <v>3285.31</v>
          </cell>
          <cell r="G253">
            <v>395.74</v>
          </cell>
          <cell r="H253">
            <v>2889.57</v>
          </cell>
        </row>
        <row r="254">
          <cell r="A254" t="str">
            <v>MARCELA CRISTINA SOARES MACHADO</v>
          </cell>
          <cell r="B254" t="str">
            <v>FISIOTERAPEUTA</v>
          </cell>
          <cell r="C254">
            <v>2736.27</v>
          </cell>
          <cell r="D254">
            <v>0</v>
          </cell>
          <cell r="E254">
            <v>0</v>
          </cell>
          <cell r="F254">
            <v>3596.44</v>
          </cell>
          <cell r="G254">
            <v>445.71</v>
          </cell>
          <cell r="H254">
            <v>3150.73</v>
          </cell>
        </row>
        <row r="255">
          <cell r="A255" t="str">
            <v>MARIA DA CONCEICAO GOMES DE SOUZA</v>
          </cell>
          <cell r="B255" t="str">
            <v>TECNICO (A) DE ENFERMAGEM</v>
          </cell>
          <cell r="C255">
            <v>1868.63</v>
          </cell>
          <cell r="D255">
            <v>0</v>
          </cell>
          <cell r="E255">
            <v>0</v>
          </cell>
          <cell r="F255">
            <v>2715.84</v>
          </cell>
          <cell r="G255">
            <v>387.14</v>
          </cell>
          <cell r="H255">
            <v>2328.6999999999998</v>
          </cell>
        </row>
        <row r="256">
          <cell r="A256" t="str">
            <v>MARIA APARECIDA DA SILVA</v>
          </cell>
          <cell r="B256" t="str">
            <v>TECNICO (A) DE ENFERMAGEM</v>
          </cell>
          <cell r="C256">
            <v>1868.63</v>
          </cell>
          <cell r="D256">
            <v>0</v>
          </cell>
          <cell r="E256">
            <v>0</v>
          </cell>
          <cell r="F256">
            <v>2431.5300000000002</v>
          </cell>
          <cell r="G256">
            <v>348.48</v>
          </cell>
          <cell r="H256">
            <v>2083.0500000000002</v>
          </cell>
        </row>
        <row r="257">
          <cell r="A257" t="str">
            <v>SIMONE DOS ANJOS DE OLIVEIRA VENTURA</v>
          </cell>
          <cell r="B257" t="str">
            <v>TECNICO (A) DE ENFERMAGEM</v>
          </cell>
          <cell r="C257">
            <v>1868.63</v>
          </cell>
          <cell r="D257">
            <v>0</v>
          </cell>
          <cell r="E257">
            <v>0</v>
          </cell>
          <cell r="F257">
            <v>3111.02</v>
          </cell>
          <cell r="G257">
            <v>463.62</v>
          </cell>
          <cell r="H257">
            <v>2647.4</v>
          </cell>
        </row>
        <row r="258">
          <cell r="A258" t="str">
            <v>MARIA GERMANO SANTIAGO</v>
          </cell>
          <cell r="B258" t="str">
            <v>TECNICO (A) DE ENFERMAGEM</v>
          </cell>
          <cell r="C258">
            <v>1868.63</v>
          </cell>
          <cell r="D258">
            <v>0</v>
          </cell>
          <cell r="E258">
            <v>0</v>
          </cell>
          <cell r="F258">
            <v>2435.11</v>
          </cell>
          <cell r="G258">
            <v>337.75</v>
          </cell>
          <cell r="H258">
            <v>2097.36</v>
          </cell>
        </row>
        <row r="259">
          <cell r="A259" t="str">
            <v>GELZIENE DEODATA SOUZA</v>
          </cell>
          <cell r="B259" t="str">
            <v>TECNICO (A) DE ENFERMAGEM</v>
          </cell>
          <cell r="C259">
            <v>1868.63</v>
          </cell>
          <cell r="D259">
            <v>0</v>
          </cell>
          <cell r="E259">
            <v>0</v>
          </cell>
          <cell r="F259">
            <v>2630.65</v>
          </cell>
          <cell r="G259">
            <v>356.47</v>
          </cell>
          <cell r="H259">
            <v>2274.1799999999998</v>
          </cell>
        </row>
        <row r="260">
          <cell r="A260" t="str">
            <v>CONCEICAO DE JESUS DA SILVA</v>
          </cell>
          <cell r="B260" t="str">
            <v>ASSISTENTE ADMINISTRATIVO</v>
          </cell>
          <cell r="C260">
            <v>1868.63</v>
          </cell>
          <cell r="D260">
            <v>0</v>
          </cell>
          <cell r="E260">
            <v>0</v>
          </cell>
          <cell r="F260">
            <v>2282.2399999999998</v>
          </cell>
          <cell r="G260">
            <v>201.54</v>
          </cell>
          <cell r="H260">
            <v>2080.6999999999998</v>
          </cell>
        </row>
        <row r="261">
          <cell r="A261" t="str">
            <v>KAUHAN RIBEIRO DE PAULA</v>
          </cell>
          <cell r="B261" t="str">
            <v>ENFERMEIRO (A)</v>
          </cell>
          <cell r="C261">
            <v>2883.17</v>
          </cell>
          <cell r="D261">
            <v>0</v>
          </cell>
          <cell r="E261">
            <v>0</v>
          </cell>
          <cell r="F261">
            <v>3686.85</v>
          </cell>
          <cell r="G261">
            <v>497.7</v>
          </cell>
          <cell r="H261">
            <v>3189.15</v>
          </cell>
        </row>
        <row r="262">
          <cell r="A262" t="str">
            <v>ELIETE OLIVEIRA DA SILVA</v>
          </cell>
          <cell r="B262" t="str">
            <v>AUXILIAR DE LAVANDERIA</v>
          </cell>
          <cell r="C262">
            <v>1320.6</v>
          </cell>
          <cell r="D262">
            <v>0</v>
          </cell>
          <cell r="E262">
            <v>0</v>
          </cell>
          <cell r="F262">
            <v>1905.23</v>
          </cell>
          <cell r="G262">
            <v>232.53</v>
          </cell>
          <cell r="H262">
            <v>1672.7</v>
          </cell>
        </row>
        <row r="263">
          <cell r="A263" t="str">
            <v>ELIENE TOLINTINO DE SOUZA</v>
          </cell>
          <cell r="B263" t="str">
            <v>TECNICO (A) DE ENFERMAGEM</v>
          </cell>
          <cell r="C263">
            <v>1868.63</v>
          </cell>
          <cell r="D263">
            <v>0</v>
          </cell>
          <cell r="E263">
            <v>0</v>
          </cell>
          <cell r="F263">
            <v>2636.9</v>
          </cell>
          <cell r="G263">
            <v>337.22</v>
          </cell>
          <cell r="H263">
            <v>2299.6799999999998</v>
          </cell>
        </row>
        <row r="264">
          <cell r="A264" t="str">
            <v>DANIELLY BESSA SANTOS</v>
          </cell>
          <cell r="B264" t="str">
            <v>ENFERMEIRO (A)</v>
          </cell>
          <cell r="C264">
            <v>2883.17</v>
          </cell>
          <cell r="D264">
            <v>0</v>
          </cell>
          <cell r="E264">
            <v>0</v>
          </cell>
          <cell r="F264">
            <v>3837.85</v>
          </cell>
          <cell r="G264">
            <v>509.88</v>
          </cell>
          <cell r="H264">
            <v>3327.97</v>
          </cell>
        </row>
        <row r="265">
          <cell r="A265" t="str">
            <v>CLAUDIA PERPETUA TEIXEIRA</v>
          </cell>
          <cell r="B265" t="str">
            <v>TECNICO (A) DE ENFERMAGEM</v>
          </cell>
          <cell r="C265">
            <v>1868.63</v>
          </cell>
          <cell r="D265">
            <v>0</v>
          </cell>
          <cell r="E265">
            <v>0</v>
          </cell>
          <cell r="F265">
            <v>760.75</v>
          </cell>
          <cell r="G265">
            <v>57.05</v>
          </cell>
          <cell r="H265">
            <v>703.7</v>
          </cell>
        </row>
        <row r="266">
          <cell r="A266" t="str">
            <v>CATIA ROCHA DA CUNHA</v>
          </cell>
          <cell r="B266" t="str">
            <v>FISIOTERAPEUTA</v>
          </cell>
          <cell r="C266">
            <v>2736.27</v>
          </cell>
          <cell r="D266">
            <v>0</v>
          </cell>
          <cell r="E266">
            <v>0</v>
          </cell>
          <cell r="F266">
            <v>4364.6899999999996</v>
          </cell>
          <cell r="G266">
            <v>692.52</v>
          </cell>
          <cell r="H266">
            <v>3672.17</v>
          </cell>
        </row>
        <row r="267">
          <cell r="A267" t="str">
            <v>KEILA REZENDE DA SILVA FARIA</v>
          </cell>
          <cell r="B267" t="str">
            <v>TECNICO (A) DE ENFERMAGEM</v>
          </cell>
          <cell r="C267">
            <v>1868.63</v>
          </cell>
          <cell r="D267">
            <v>0</v>
          </cell>
          <cell r="E267">
            <v>0</v>
          </cell>
          <cell r="F267">
            <v>2403.44</v>
          </cell>
          <cell r="G267">
            <v>218.12</v>
          </cell>
          <cell r="H267">
            <v>2185.3200000000002</v>
          </cell>
        </row>
        <row r="268">
          <cell r="A268" t="str">
            <v>LEANDRA SOARES PEREIRA</v>
          </cell>
          <cell r="B268" t="str">
            <v>TECNICO (A) DE ENFERMAGEM</v>
          </cell>
          <cell r="C268">
            <v>1868.63</v>
          </cell>
          <cell r="D268">
            <v>0</v>
          </cell>
          <cell r="E268">
            <v>0</v>
          </cell>
          <cell r="F268">
            <v>2753.32</v>
          </cell>
          <cell r="G268">
            <v>285.13</v>
          </cell>
          <cell r="H268">
            <v>2468.19</v>
          </cell>
        </row>
        <row r="269">
          <cell r="A269" t="str">
            <v>ROSILENE GOMES DE OLIVEIRA SANTOS</v>
          </cell>
          <cell r="B269" t="str">
            <v>TECNICO (A) DE ENFERMAGEM</v>
          </cell>
          <cell r="C269">
            <v>1868.63</v>
          </cell>
          <cell r="D269">
            <v>0</v>
          </cell>
          <cell r="E269">
            <v>0</v>
          </cell>
          <cell r="F269">
            <v>2577.46</v>
          </cell>
          <cell r="G269">
            <v>364.22</v>
          </cell>
          <cell r="H269">
            <v>2213.2399999999998</v>
          </cell>
        </row>
        <row r="270">
          <cell r="A270" t="str">
            <v>LORENA ALENCAR DE OLIVEIRA SANTOS</v>
          </cell>
          <cell r="B270" t="str">
            <v>ENFERMEIRO (A)</v>
          </cell>
          <cell r="C270">
            <v>2883.17</v>
          </cell>
          <cell r="D270">
            <v>0</v>
          </cell>
          <cell r="E270">
            <v>0</v>
          </cell>
          <cell r="F270">
            <v>3887.76</v>
          </cell>
          <cell r="G270">
            <v>523.30999999999995</v>
          </cell>
          <cell r="H270">
            <v>3364.45</v>
          </cell>
        </row>
        <row r="271">
          <cell r="A271" t="str">
            <v>INEZ RIBEIRO DA COSTA</v>
          </cell>
          <cell r="B271" t="str">
            <v>TECNICO (A) DE ENFERMAGEM</v>
          </cell>
          <cell r="C271">
            <v>1868.63</v>
          </cell>
          <cell r="D271">
            <v>0</v>
          </cell>
          <cell r="E271">
            <v>0</v>
          </cell>
          <cell r="F271">
            <v>2282.2399999999998</v>
          </cell>
          <cell r="G271">
            <v>313.33999999999997</v>
          </cell>
          <cell r="H271">
            <v>1968.9</v>
          </cell>
        </row>
        <row r="272">
          <cell r="A272" t="str">
            <v>JONAS CARNEIRO LIMA JUNIOR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2761.5</v>
          </cell>
          <cell r="G272">
            <v>398.45</v>
          </cell>
          <cell r="H272">
            <v>2363.0500000000002</v>
          </cell>
        </row>
        <row r="273">
          <cell r="A273" t="str">
            <v>HELENARA ABADIA FERREIRA ALEXANDRIA</v>
          </cell>
          <cell r="B273" t="str">
            <v>MEDICO (A) OBSTETRA</v>
          </cell>
          <cell r="C273">
            <v>8211.82</v>
          </cell>
          <cell r="D273">
            <v>0</v>
          </cell>
          <cell r="E273">
            <v>0</v>
          </cell>
          <cell r="F273">
            <v>8473.6200000000008</v>
          </cell>
          <cell r="G273">
            <v>4762.67</v>
          </cell>
          <cell r="H273">
            <v>3710.95</v>
          </cell>
        </row>
        <row r="274">
          <cell r="A274" t="str">
            <v>VANIA LUCIA DA SILVA MELO</v>
          </cell>
          <cell r="B274" t="str">
            <v>ENFERMEIRO (A)</v>
          </cell>
          <cell r="C274">
            <v>2883.17</v>
          </cell>
          <cell r="D274">
            <v>0</v>
          </cell>
          <cell r="E274">
            <v>0</v>
          </cell>
          <cell r="F274">
            <v>3872.76</v>
          </cell>
          <cell r="G274">
            <v>547.72</v>
          </cell>
          <cell r="H274">
            <v>3325.04</v>
          </cell>
        </row>
        <row r="275">
          <cell r="A275" t="str">
            <v>SILVANIRA BARBOSA DE PINHO</v>
          </cell>
          <cell r="B275" t="str">
            <v>ASSISTENTE DE FATURAMENTO</v>
          </cell>
          <cell r="C275">
            <v>2530.19</v>
          </cell>
          <cell r="D275">
            <v>0</v>
          </cell>
          <cell r="E275">
            <v>0</v>
          </cell>
          <cell r="F275">
            <v>2732.61</v>
          </cell>
          <cell r="G275">
            <v>433.09</v>
          </cell>
          <cell r="H275">
            <v>2299.52</v>
          </cell>
        </row>
        <row r="276">
          <cell r="A276" t="str">
            <v>TALYTA LORRANI BASTOS CANUTO</v>
          </cell>
          <cell r="B276" t="str">
            <v>ASSISTENTE DE FATURAMENTO</v>
          </cell>
          <cell r="C276">
            <v>2530.19</v>
          </cell>
          <cell r="D276">
            <v>0</v>
          </cell>
          <cell r="E276">
            <v>0</v>
          </cell>
          <cell r="F276">
            <v>2732.61</v>
          </cell>
          <cell r="G276">
            <v>418.87</v>
          </cell>
          <cell r="H276">
            <v>2313.7399999999998</v>
          </cell>
        </row>
        <row r="277">
          <cell r="A277" t="str">
            <v>SIRLENE RONDOURA LINO</v>
          </cell>
          <cell r="B277" t="str">
            <v>ENFERMEIRO (A)</v>
          </cell>
          <cell r="C277">
            <v>2883.17</v>
          </cell>
          <cell r="D277">
            <v>0</v>
          </cell>
          <cell r="E277">
            <v>0</v>
          </cell>
          <cell r="F277">
            <v>3931.01</v>
          </cell>
          <cell r="G277">
            <v>506.5</v>
          </cell>
          <cell r="H277">
            <v>3424.51</v>
          </cell>
        </row>
        <row r="278">
          <cell r="A278" t="str">
            <v>NEIVA MARIA CARNEIRO VENEZIANI</v>
          </cell>
          <cell r="B278" t="str">
            <v>ASSISTENTE DE FATURAMENTO</v>
          </cell>
          <cell r="C278">
            <v>2530.19</v>
          </cell>
          <cell r="D278">
            <v>0</v>
          </cell>
          <cell r="E278">
            <v>0</v>
          </cell>
          <cell r="F278">
            <v>2732.61</v>
          </cell>
          <cell r="G278">
            <v>433.09</v>
          </cell>
          <cell r="H278">
            <v>2299.52</v>
          </cell>
        </row>
        <row r="279">
          <cell r="A279" t="str">
            <v>IJOSINETH SOUZA LOPES SUAREZ</v>
          </cell>
          <cell r="B279" t="str">
            <v>TECNICO (A) DE ENFERMAGEM</v>
          </cell>
          <cell r="C279">
            <v>1868.63</v>
          </cell>
          <cell r="D279">
            <v>3726.4</v>
          </cell>
          <cell r="E279">
            <v>2173.46</v>
          </cell>
          <cell r="F279">
            <v>9778.31</v>
          </cell>
          <cell r="G279">
            <v>9778.31</v>
          </cell>
          <cell r="H279">
            <v>0</v>
          </cell>
        </row>
        <row r="280">
          <cell r="A280" t="str">
            <v>AILTON GOMES SOARES</v>
          </cell>
          <cell r="B280" t="str">
            <v>TECNICO (A) DE ENFERMAGEM</v>
          </cell>
          <cell r="C280">
            <v>1868.63</v>
          </cell>
          <cell r="D280">
            <v>0</v>
          </cell>
          <cell r="E280">
            <v>0</v>
          </cell>
          <cell r="F280">
            <v>2403.44</v>
          </cell>
          <cell r="G280">
            <v>220.71</v>
          </cell>
          <cell r="H280">
            <v>2182.73</v>
          </cell>
        </row>
        <row r="281">
          <cell r="A281" t="str">
            <v>ANA FERNANDES PINHEIRO</v>
          </cell>
          <cell r="B281" t="str">
            <v>TECNICO (A) DE ENFERMAGEM</v>
          </cell>
          <cell r="C281">
            <v>1868.63</v>
          </cell>
          <cell r="D281">
            <v>0</v>
          </cell>
          <cell r="E281">
            <v>0</v>
          </cell>
          <cell r="F281">
            <v>2282.2399999999998</v>
          </cell>
          <cell r="G281">
            <v>299.02</v>
          </cell>
          <cell r="H281">
            <v>1983.22</v>
          </cell>
        </row>
        <row r="282">
          <cell r="A282" t="str">
            <v>DELZUITA DE JESUS PADILHA</v>
          </cell>
          <cell r="B282" t="str">
            <v>TECNICO (A) DE ENFERMAGEM</v>
          </cell>
          <cell r="C282">
            <v>1868.63</v>
          </cell>
          <cell r="D282">
            <v>0</v>
          </cell>
          <cell r="E282">
            <v>0</v>
          </cell>
          <cell r="F282">
            <v>2282.2399999999998</v>
          </cell>
          <cell r="G282">
            <v>187.22</v>
          </cell>
          <cell r="H282">
            <v>2095.02</v>
          </cell>
        </row>
        <row r="283">
          <cell r="A283" t="str">
            <v>MARIA DE LOURDES SOUZA DOS SANTOS</v>
          </cell>
          <cell r="B283" t="str">
            <v>TECNICO (A) DE SEGURANCA DO TRABALHO</v>
          </cell>
          <cell r="C283">
            <v>2548.14</v>
          </cell>
          <cell r="D283">
            <v>0</v>
          </cell>
          <cell r="E283">
            <v>0</v>
          </cell>
          <cell r="F283">
            <v>3016.11</v>
          </cell>
          <cell r="G283">
            <v>492.68</v>
          </cell>
          <cell r="H283">
            <v>2523.4299999999998</v>
          </cell>
        </row>
        <row r="284">
          <cell r="A284" t="str">
            <v>ANGELA LETICIA FURTADO FRANCA</v>
          </cell>
          <cell r="B284" t="str">
            <v>ADVOGADO (A) - HMI</v>
          </cell>
          <cell r="C284">
            <v>5791.77</v>
          </cell>
          <cell r="D284">
            <v>0</v>
          </cell>
          <cell r="E284">
            <v>0</v>
          </cell>
          <cell r="F284">
            <v>5629.6</v>
          </cell>
          <cell r="G284">
            <v>1170.71</v>
          </cell>
          <cell r="H284">
            <v>4458.8900000000003</v>
          </cell>
        </row>
        <row r="285">
          <cell r="A285" t="str">
            <v>ALMIRO FRANCISCO LOPES</v>
          </cell>
          <cell r="B285" t="str">
            <v>MEDICO (A) OBSTETRA</v>
          </cell>
          <cell r="C285">
            <v>8211.82</v>
          </cell>
          <cell r="D285">
            <v>0</v>
          </cell>
          <cell r="E285">
            <v>0</v>
          </cell>
          <cell r="F285">
            <v>8679.66</v>
          </cell>
          <cell r="G285">
            <v>2065.98</v>
          </cell>
          <cell r="H285">
            <v>6613.68</v>
          </cell>
        </row>
        <row r="286">
          <cell r="A286" t="str">
            <v>ALESSANDRA ESTEVES DE OLIVEIRA CHAVES</v>
          </cell>
          <cell r="B286" t="str">
            <v>FISIOTERAPEUTA</v>
          </cell>
          <cell r="C286">
            <v>2736.27</v>
          </cell>
          <cell r="D286">
            <v>0</v>
          </cell>
          <cell r="E286">
            <v>0</v>
          </cell>
          <cell r="F286">
            <v>3623.05</v>
          </cell>
          <cell r="G286">
            <v>399.5</v>
          </cell>
          <cell r="H286">
            <v>3223.55</v>
          </cell>
        </row>
        <row r="287">
          <cell r="A287" t="str">
            <v>EDILENE LIMA DE SOUZA</v>
          </cell>
          <cell r="B287" t="str">
            <v>TECNICO (A) DE ENFERMAGEM</v>
          </cell>
          <cell r="C287">
            <v>1868.63</v>
          </cell>
          <cell r="D287">
            <v>0</v>
          </cell>
          <cell r="E287">
            <v>0</v>
          </cell>
          <cell r="F287">
            <v>2282.2399999999998</v>
          </cell>
          <cell r="G287">
            <v>201.54</v>
          </cell>
          <cell r="H287">
            <v>2080.6999999999998</v>
          </cell>
        </row>
        <row r="288">
          <cell r="A288" t="str">
            <v>JONY RODRIGUES BARBOSA</v>
          </cell>
          <cell r="B288" t="str">
            <v>MEDICO (A) OBSTETRA</v>
          </cell>
          <cell r="C288">
            <v>8211.82</v>
          </cell>
          <cell r="D288">
            <v>6357.53</v>
          </cell>
          <cell r="E288">
            <v>0</v>
          </cell>
          <cell r="F288">
            <v>11448.84</v>
          </cell>
          <cell r="G288">
            <v>6860.79</v>
          </cell>
          <cell r="H288">
            <v>4588.05</v>
          </cell>
        </row>
        <row r="289">
          <cell r="A289" t="str">
            <v>KEILA MARIA ALVES DA CUNHA</v>
          </cell>
          <cell r="B289" t="str">
            <v>FISIOTERAPEUTA</v>
          </cell>
          <cell r="C289">
            <v>2736.27</v>
          </cell>
          <cell r="D289">
            <v>0</v>
          </cell>
          <cell r="E289">
            <v>0</v>
          </cell>
          <cell r="F289">
            <v>3667.13</v>
          </cell>
          <cell r="G289">
            <v>492.4</v>
          </cell>
          <cell r="H289">
            <v>3174.73</v>
          </cell>
        </row>
        <row r="290">
          <cell r="A290" t="str">
            <v>MARTA DAS DORES DANIEL</v>
          </cell>
          <cell r="B290" t="str">
            <v>TECNICO (A) DE ENFERMAGEM</v>
          </cell>
          <cell r="C290">
            <v>1868.63</v>
          </cell>
          <cell r="D290">
            <v>0</v>
          </cell>
          <cell r="E290">
            <v>0</v>
          </cell>
          <cell r="F290">
            <v>2347.38</v>
          </cell>
          <cell r="G290">
            <v>211.85</v>
          </cell>
          <cell r="H290">
            <v>2135.5300000000002</v>
          </cell>
        </row>
        <row r="291">
          <cell r="A291" t="str">
            <v>JOSE WILSON QUEIROS PARAGUASSU JAIME</v>
          </cell>
          <cell r="B291" t="str">
            <v>MEDICO (A) OBSTETRA</v>
          </cell>
          <cell r="C291">
            <v>8211.82</v>
          </cell>
          <cell r="D291">
            <v>0</v>
          </cell>
          <cell r="E291">
            <v>0</v>
          </cell>
          <cell r="F291">
            <v>8454.2199999999993</v>
          </cell>
          <cell r="G291">
            <v>1951.85</v>
          </cell>
          <cell r="H291">
            <v>6502.37</v>
          </cell>
        </row>
        <row r="292">
          <cell r="A292" t="str">
            <v>NEURACI PEREIRA DOS SANTOS</v>
          </cell>
          <cell r="B292" t="str">
            <v>TECNICO (A) DE ENFERMAGEM</v>
          </cell>
          <cell r="C292">
            <v>1868.63</v>
          </cell>
          <cell r="D292">
            <v>0</v>
          </cell>
          <cell r="E292">
            <v>0</v>
          </cell>
          <cell r="F292">
            <v>2403.44</v>
          </cell>
          <cell r="G292">
            <v>329.92</v>
          </cell>
          <cell r="H292">
            <v>2073.52</v>
          </cell>
        </row>
        <row r="293">
          <cell r="A293" t="str">
            <v>HALLINEE RYZIE DE SOUSA SANTOS</v>
          </cell>
          <cell r="B293" t="str">
            <v>ASSISTENTE ADMINISTRATIVO</v>
          </cell>
          <cell r="C293">
            <v>1868.63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ANA PAULA CELESTINA DO NASCIMENTO</v>
          </cell>
          <cell r="B294" t="str">
            <v>AUXILIAR DE LAVANDERIA</v>
          </cell>
          <cell r="C294">
            <v>1320.6</v>
          </cell>
          <cell r="D294">
            <v>0</v>
          </cell>
          <cell r="E294">
            <v>0</v>
          </cell>
          <cell r="F294">
            <v>1690.37</v>
          </cell>
          <cell r="G294">
            <v>213.19</v>
          </cell>
          <cell r="H294">
            <v>1477.18</v>
          </cell>
        </row>
        <row r="295">
          <cell r="A295" t="str">
            <v>ANTONIO ELIAS LOPES</v>
          </cell>
          <cell r="B295" t="str">
            <v>COORDENADOR (A) MEDICO</v>
          </cell>
          <cell r="C295">
            <v>14214.27</v>
          </cell>
          <cell r="D295">
            <v>0</v>
          </cell>
          <cell r="E295">
            <v>0</v>
          </cell>
          <cell r="F295">
            <v>14456.67</v>
          </cell>
          <cell r="G295">
            <v>3602.52</v>
          </cell>
          <cell r="H295">
            <v>10854.15</v>
          </cell>
        </row>
        <row r="296">
          <cell r="A296" t="str">
            <v>MARIA MARGARIDA DE ASSUNCAO ALENCAR REZENDE</v>
          </cell>
          <cell r="B296" t="str">
            <v>ENFERMEIRO (A)</v>
          </cell>
          <cell r="C296">
            <v>2883.17</v>
          </cell>
          <cell r="D296">
            <v>0</v>
          </cell>
          <cell r="E296">
            <v>0</v>
          </cell>
          <cell r="F296">
            <v>3564.71</v>
          </cell>
          <cell r="G296">
            <v>409.27</v>
          </cell>
          <cell r="H296">
            <v>3155.44</v>
          </cell>
        </row>
        <row r="297">
          <cell r="A297" t="str">
            <v>CLEIDIMAR BARBOSA DOS SANTOS GOMES</v>
          </cell>
          <cell r="B297" t="str">
            <v>TECNICO (A) DE ENFERMAGEM</v>
          </cell>
          <cell r="C297">
            <v>1868.63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DALMI LOPES GONCALVES</v>
          </cell>
          <cell r="B298" t="str">
            <v>TECNICO (A) DE LABORATORIO</v>
          </cell>
          <cell r="C298">
            <v>2278.91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ELIANE ALVES DE BRITO</v>
          </cell>
          <cell r="B299" t="str">
            <v>TECNICO (A) DE ENFERMAGEM</v>
          </cell>
          <cell r="C299">
            <v>1868.63</v>
          </cell>
          <cell r="D299">
            <v>3068.36</v>
          </cell>
          <cell r="E299">
            <v>0</v>
          </cell>
          <cell r="F299">
            <v>3144.43</v>
          </cell>
          <cell r="G299">
            <v>3081.23</v>
          </cell>
          <cell r="H299">
            <v>63.2</v>
          </cell>
        </row>
        <row r="300">
          <cell r="A300" t="str">
            <v>ROSALVINA NUNES DOS SANTOS</v>
          </cell>
          <cell r="B300" t="str">
            <v>TECNICO (A) DE ENFERMAGEM</v>
          </cell>
          <cell r="C300">
            <v>1868.63</v>
          </cell>
          <cell r="D300">
            <v>0</v>
          </cell>
          <cell r="E300">
            <v>0</v>
          </cell>
          <cell r="F300">
            <v>2482.4</v>
          </cell>
          <cell r="G300">
            <v>460.51</v>
          </cell>
          <cell r="H300">
            <v>2021.89</v>
          </cell>
        </row>
        <row r="301">
          <cell r="A301" t="str">
            <v>JANETE BENTO TAVARES SILVA</v>
          </cell>
          <cell r="B301" t="str">
            <v>ASSISTENTE ADMINISTRATIVO</v>
          </cell>
          <cell r="C301">
            <v>1868.63</v>
          </cell>
          <cell r="D301">
            <v>0</v>
          </cell>
          <cell r="E301">
            <v>0</v>
          </cell>
          <cell r="F301">
            <v>2282.2399999999998</v>
          </cell>
          <cell r="G301">
            <v>221.54</v>
          </cell>
          <cell r="H301">
            <v>2060.6999999999998</v>
          </cell>
        </row>
        <row r="302">
          <cell r="A302" t="str">
            <v>LUDMILA FERNANDES RIBEIRO DE SOUZA</v>
          </cell>
          <cell r="B302" t="str">
            <v>ENFERMEIRO (A)</v>
          </cell>
          <cell r="C302">
            <v>2883.17</v>
          </cell>
          <cell r="D302">
            <v>0</v>
          </cell>
          <cell r="E302">
            <v>0</v>
          </cell>
          <cell r="F302">
            <v>3534.79</v>
          </cell>
          <cell r="G302">
            <v>430.17</v>
          </cell>
          <cell r="H302">
            <v>3104.62</v>
          </cell>
        </row>
        <row r="303">
          <cell r="A303" t="str">
            <v>NAJLA CONSUELO LOPES ROCHA</v>
          </cell>
          <cell r="B303" t="str">
            <v>ASSISTENTE SOCIAL</v>
          </cell>
          <cell r="C303">
            <v>2884.69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MARIA ALECRIM DO NASCIMENTO VIANA</v>
          </cell>
          <cell r="B304" t="str">
            <v>TECNICO (A) DE ENFERMAGEM</v>
          </cell>
          <cell r="C304">
            <v>1868.63</v>
          </cell>
          <cell r="D304">
            <v>0</v>
          </cell>
          <cell r="E304">
            <v>0</v>
          </cell>
          <cell r="F304">
            <v>2403.44</v>
          </cell>
          <cell r="G304">
            <v>332.51</v>
          </cell>
          <cell r="H304">
            <v>2070.9299999999998</v>
          </cell>
        </row>
        <row r="305">
          <cell r="A305" t="str">
            <v>MARAIZA PIRES DE SOUZA</v>
          </cell>
          <cell r="B305" t="str">
            <v>ENFERMEIRO (A)</v>
          </cell>
          <cell r="C305">
            <v>2883.17</v>
          </cell>
          <cell r="D305">
            <v>0</v>
          </cell>
          <cell r="E305">
            <v>0</v>
          </cell>
          <cell r="F305">
            <v>3545.18</v>
          </cell>
          <cell r="G305">
            <v>461.22</v>
          </cell>
          <cell r="H305">
            <v>3083.96</v>
          </cell>
        </row>
        <row r="306">
          <cell r="A306" t="str">
            <v>ITATIANA MEIRELES DA CRUZ</v>
          </cell>
          <cell r="B306" t="str">
            <v>ENFERMEIRO (A)</v>
          </cell>
          <cell r="C306">
            <v>2883.17</v>
          </cell>
          <cell r="D306">
            <v>0</v>
          </cell>
          <cell r="E306">
            <v>0</v>
          </cell>
          <cell r="F306">
            <v>3212.07</v>
          </cell>
          <cell r="G306">
            <v>342.02</v>
          </cell>
          <cell r="H306">
            <v>2870.05</v>
          </cell>
        </row>
        <row r="307">
          <cell r="A307" t="str">
            <v>SUELE ASSIS MENDONCA TEIXEIRA</v>
          </cell>
          <cell r="B307" t="str">
            <v>TECNICO (A) DE ENFERMAGEM</v>
          </cell>
          <cell r="C307">
            <v>1868.63</v>
          </cell>
          <cell r="D307">
            <v>5005.1400000000003</v>
          </cell>
          <cell r="E307">
            <v>2306.7399999999998</v>
          </cell>
          <cell r="F307">
            <v>12449.25</v>
          </cell>
          <cell r="G307">
            <v>12449.25</v>
          </cell>
          <cell r="H307">
            <v>0</v>
          </cell>
        </row>
        <row r="308">
          <cell r="A308" t="str">
            <v>ANA PAULA RIBEIRO RODRIGUES</v>
          </cell>
          <cell r="B308" t="str">
            <v>TECNICO (A) DE ENFERMAGEM</v>
          </cell>
          <cell r="C308">
            <v>1868.63</v>
          </cell>
          <cell r="D308">
            <v>0</v>
          </cell>
          <cell r="E308">
            <v>0</v>
          </cell>
          <cell r="F308">
            <v>2481.58</v>
          </cell>
          <cell r="G308">
            <v>220.37</v>
          </cell>
          <cell r="H308">
            <v>2261.21</v>
          </cell>
        </row>
        <row r="309">
          <cell r="A309" t="str">
            <v>ANNA JESSICA DINIZ FRANCISCO</v>
          </cell>
          <cell r="B309" t="str">
            <v>PSICOLOGO (A)</v>
          </cell>
          <cell r="C309">
            <v>4230.87</v>
          </cell>
          <cell r="D309">
            <v>0</v>
          </cell>
          <cell r="E309">
            <v>0</v>
          </cell>
          <cell r="F309">
            <v>4927.21</v>
          </cell>
          <cell r="G309">
            <v>880.12</v>
          </cell>
          <cell r="H309">
            <v>4047.09</v>
          </cell>
        </row>
        <row r="310">
          <cell r="A310" t="str">
            <v>ROSANGELA DE PAULA ANDRADE PEIXOTO</v>
          </cell>
          <cell r="B310" t="str">
            <v>TECNICO (A) DE LABORATORIO</v>
          </cell>
          <cell r="C310">
            <v>2278.91</v>
          </cell>
          <cell r="D310">
            <v>0</v>
          </cell>
          <cell r="E310">
            <v>0</v>
          </cell>
          <cell r="F310">
            <v>2951.6</v>
          </cell>
          <cell r="G310">
            <v>478.75</v>
          </cell>
          <cell r="H310">
            <v>2472.85</v>
          </cell>
        </row>
        <row r="311">
          <cell r="A311" t="str">
            <v>SAMILA SANTANA FERREIRA MIRANDA</v>
          </cell>
          <cell r="B311" t="str">
            <v>TECNICO (A) DE ENFERMAGEM</v>
          </cell>
          <cell r="C311">
            <v>1868.63</v>
          </cell>
          <cell r="D311">
            <v>0</v>
          </cell>
          <cell r="E311">
            <v>0</v>
          </cell>
          <cell r="F311">
            <v>2694.68</v>
          </cell>
          <cell r="G311">
            <v>294.22000000000003</v>
          </cell>
          <cell r="H311">
            <v>2400.46</v>
          </cell>
        </row>
        <row r="312">
          <cell r="A312" t="str">
            <v>CONFUCIO LOPES SOARES JUNIOR</v>
          </cell>
          <cell r="B312" t="str">
            <v>ANALISTA DE SOFTWARE</v>
          </cell>
          <cell r="C312">
            <v>3044.94</v>
          </cell>
          <cell r="D312">
            <v>0</v>
          </cell>
          <cell r="E312">
            <v>0</v>
          </cell>
          <cell r="F312">
            <v>3197.19</v>
          </cell>
          <cell r="G312">
            <v>373.53</v>
          </cell>
          <cell r="H312">
            <v>2823.66</v>
          </cell>
        </row>
        <row r="313">
          <cell r="A313" t="str">
            <v>ILANA MORAES DOS SANTOS</v>
          </cell>
          <cell r="B313" t="str">
            <v>FISIOTERAPEUTA</v>
          </cell>
          <cell r="C313">
            <v>2736.27</v>
          </cell>
          <cell r="D313">
            <v>0</v>
          </cell>
          <cell r="E313">
            <v>0</v>
          </cell>
          <cell r="F313">
            <v>4278.1499999999996</v>
          </cell>
          <cell r="G313">
            <v>663.66</v>
          </cell>
          <cell r="H313">
            <v>3614.49</v>
          </cell>
        </row>
        <row r="314">
          <cell r="A314" t="str">
            <v>JACKELINE SILVA FARIA</v>
          </cell>
          <cell r="B314" t="str">
            <v>FARMACEUTICO (A)</v>
          </cell>
          <cell r="C314">
            <v>3175.46</v>
          </cell>
          <cell r="D314">
            <v>0</v>
          </cell>
          <cell r="E314">
            <v>0</v>
          </cell>
          <cell r="F314">
            <v>4170.6400000000003</v>
          </cell>
          <cell r="G314">
            <v>627.84</v>
          </cell>
          <cell r="H314">
            <v>3542.8</v>
          </cell>
        </row>
        <row r="315">
          <cell r="A315" t="str">
            <v>JOCIANE REIS SOEIRO</v>
          </cell>
          <cell r="B315" t="str">
            <v>TECNICO (A) DE ENFERMAGEM</v>
          </cell>
          <cell r="C315">
            <v>1868.63</v>
          </cell>
          <cell r="D315">
            <v>0</v>
          </cell>
          <cell r="E315">
            <v>0</v>
          </cell>
          <cell r="F315">
            <v>2606.4699999999998</v>
          </cell>
          <cell r="G315">
            <v>257.82</v>
          </cell>
          <cell r="H315">
            <v>2348.65</v>
          </cell>
        </row>
        <row r="316">
          <cell r="A316" t="str">
            <v>JOELMA YARA PIRES DE OLIVEIRA</v>
          </cell>
          <cell r="B316" t="str">
            <v>TECNICO (A) DE ENFERMAGEM</v>
          </cell>
          <cell r="C316">
            <v>1868.63</v>
          </cell>
          <cell r="D316">
            <v>0</v>
          </cell>
          <cell r="E316">
            <v>0</v>
          </cell>
          <cell r="F316">
            <v>2403.44</v>
          </cell>
          <cell r="G316">
            <v>332.51</v>
          </cell>
          <cell r="H316">
            <v>2070.9299999999998</v>
          </cell>
        </row>
        <row r="317">
          <cell r="A317" t="str">
            <v>KELLIA ANDRADE DE PAULA</v>
          </cell>
          <cell r="B317" t="str">
            <v>ENFERMEIRO (A)</v>
          </cell>
          <cell r="C317">
            <v>2883.17</v>
          </cell>
          <cell r="D317">
            <v>6687.44</v>
          </cell>
          <cell r="E317">
            <v>2935.63</v>
          </cell>
          <cell r="F317">
            <v>14666.26</v>
          </cell>
          <cell r="G317">
            <v>14666.26</v>
          </cell>
          <cell r="H317">
            <v>0</v>
          </cell>
        </row>
        <row r="318">
          <cell r="A318" t="str">
            <v>MARCELLA DE PAULA ALMEIDA</v>
          </cell>
          <cell r="B318" t="str">
            <v>PSICOLOGO (A)</v>
          </cell>
          <cell r="C318">
            <v>4230.87</v>
          </cell>
          <cell r="D318">
            <v>0</v>
          </cell>
          <cell r="E318">
            <v>0</v>
          </cell>
          <cell r="F318">
            <v>5054.1400000000003</v>
          </cell>
          <cell r="G318">
            <v>922.45</v>
          </cell>
          <cell r="H318">
            <v>4131.6899999999996</v>
          </cell>
        </row>
        <row r="319">
          <cell r="A319" t="str">
            <v>MARTA MIRIAN DA SILVA SANTOS BARBOSA</v>
          </cell>
          <cell r="B319" t="str">
            <v>TECNICO (A) DE ENFERMAGEM</v>
          </cell>
          <cell r="C319">
            <v>1868.63</v>
          </cell>
          <cell r="D319">
            <v>0</v>
          </cell>
          <cell r="E319">
            <v>0</v>
          </cell>
          <cell r="F319">
            <v>2590.39</v>
          </cell>
          <cell r="G319">
            <v>366.63</v>
          </cell>
          <cell r="H319">
            <v>2223.7600000000002</v>
          </cell>
        </row>
        <row r="320">
          <cell r="A320" t="str">
            <v>SOLANGE SAMARA FERREIRA DA SILVA</v>
          </cell>
          <cell r="B320" t="str">
            <v>FISIOTERAPEUTA</v>
          </cell>
          <cell r="C320">
            <v>2736.27</v>
          </cell>
          <cell r="D320">
            <v>0</v>
          </cell>
          <cell r="E320">
            <v>0</v>
          </cell>
          <cell r="F320">
            <v>3212.53</v>
          </cell>
          <cell r="G320">
            <v>412.41</v>
          </cell>
          <cell r="H320">
            <v>2800.12</v>
          </cell>
        </row>
        <row r="321">
          <cell r="A321" t="str">
            <v>TEREZINHA PEREIRA MACIEL NETA</v>
          </cell>
          <cell r="B321" t="str">
            <v>FISIOTERAPEUTA</v>
          </cell>
          <cell r="C321">
            <v>2736.27</v>
          </cell>
          <cell r="D321">
            <v>0</v>
          </cell>
          <cell r="E321">
            <v>0</v>
          </cell>
          <cell r="F321">
            <v>4281.57</v>
          </cell>
          <cell r="G321">
            <v>610.11</v>
          </cell>
          <cell r="H321">
            <v>3671.46</v>
          </cell>
        </row>
        <row r="322">
          <cell r="A322" t="str">
            <v>CLEYCIANY BARBOSA DA CRUZ</v>
          </cell>
          <cell r="B322" t="str">
            <v>FISIOTERAPEUTA</v>
          </cell>
          <cell r="C322">
            <v>2736.27</v>
          </cell>
          <cell r="D322">
            <v>0</v>
          </cell>
          <cell r="E322">
            <v>0</v>
          </cell>
          <cell r="F322">
            <v>4162.1400000000003</v>
          </cell>
          <cell r="G322">
            <v>568.67999999999995</v>
          </cell>
          <cell r="H322">
            <v>3593.46</v>
          </cell>
        </row>
        <row r="323">
          <cell r="A323" t="str">
            <v>NAIARA MAGRI DA SILVA</v>
          </cell>
          <cell r="B323" t="str">
            <v>FONOAUDIOLOGO (A)</v>
          </cell>
          <cell r="C323">
            <v>4807.8100000000004</v>
          </cell>
          <cell r="D323">
            <v>0</v>
          </cell>
          <cell r="E323">
            <v>0</v>
          </cell>
          <cell r="F323">
            <v>5456.55</v>
          </cell>
          <cell r="G323">
            <v>1066.25</v>
          </cell>
          <cell r="H323">
            <v>4390.3</v>
          </cell>
        </row>
        <row r="324">
          <cell r="A324" t="str">
            <v>JESSIKELLE MESQUITA NOGUEIRA</v>
          </cell>
          <cell r="B324" t="str">
            <v>FONOAUDIOLOGO (A)</v>
          </cell>
          <cell r="C324">
            <v>4807.8100000000004</v>
          </cell>
          <cell r="D324">
            <v>0</v>
          </cell>
          <cell r="E324">
            <v>0</v>
          </cell>
          <cell r="F324">
            <v>5456.55</v>
          </cell>
          <cell r="G324">
            <v>1066.25</v>
          </cell>
          <cell r="H324">
            <v>4390.3</v>
          </cell>
        </row>
        <row r="325">
          <cell r="A325" t="str">
            <v>ALEX SEVERINO GUIMARAES</v>
          </cell>
          <cell r="B325" t="str">
            <v>ASSISTENTE ADMINISTRATIVO</v>
          </cell>
          <cell r="C325">
            <v>1868.63</v>
          </cell>
          <cell r="D325">
            <v>0</v>
          </cell>
          <cell r="E325">
            <v>0</v>
          </cell>
          <cell r="F325">
            <v>2282.2399999999998</v>
          </cell>
          <cell r="G325">
            <v>333.66</v>
          </cell>
          <cell r="H325">
            <v>1948.58</v>
          </cell>
        </row>
        <row r="326">
          <cell r="A326" t="str">
            <v>IRENI JOSE DA SILVA</v>
          </cell>
          <cell r="B326" t="str">
            <v>TECNICO (A) DE ENFERMAGEM</v>
          </cell>
          <cell r="C326">
            <v>1868.63</v>
          </cell>
          <cell r="D326">
            <v>0</v>
          </cell>
          <cell r="E326">
            <v>0</v>
          </cell>
          <cell r="F326">
            <v>2347.38</v>
          </cell>
          <cell r="G326">
            <v>323.64999999999998</v>
          </cell>
          <cell r="H326">
            <v>2023.73</v>
          </cell>
        </row>
        <row r="327">
          <cell r="A327" t="str">
            <v>ANA RITA CARDOSO DOS SANTOS</v>
          </cell>
          <cell r="B327" t="str">
            <v>ASSISTENTE SOCIAL</v>
          </cell>
          <cell r="C327">
            <v>2884.69</v>
          </cell>
          <cell r="D327">
            <v>6000.45</v>
          </cell>
          <cell r="E327">
            <v>3000.23</v>
          </cell>
          <cell r="F327">
            <v>12765.35</v>
          </cell>
          <cell r="G327">
            <v>12765.35</v>
          </cell>
          <cell r="H327">
            <v>0</v>
          </cell>
        </row>
        <row r="328">
          <cell r="A328" t="str">
            <v>FABIANA BARBOSA BEZERRA</v>
          </cell>
          <cell r="B328" t="str">
            <v>FONOAUDIOLOGO (A)</v>
          </cell>
          <cell r="C328">
            <v>4807.8100000000004</v>
          </cell>
          <cell r="D328">
            <v>0</v>
          </cell>
          <cell r="E328">
            <v>0</v>
          </cell>
          <cell r="F328">
            <v>5456.55</v>
          </cell>
          <cell r="G328">
            <v>1014.11</v>
          </cell>
          <cell r="H328">
            <v>4442.4399999999996</v>
          </cell>
        </row>
        <row r="329">
          <cell r="A329" t="str">
            <v>ALDEMARIO ALVES DE SOUZA</v>
          </cell>
          <cell r="B329" t="str">
            <v>COORDENADOR (A) DE ENFERMAGEM</v>
          </cell>
          <cell r="C329">
            <v>4316.7700000000004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CASSIA REGINA DE ALENCAR</v>
          </cell>
          <cell r="B330" t="str">
            <v>TECNICO (A) DE LABORATORIO</v>
          </cell>
          <cell r="C330">
            <v>2278.91</v>
          </cell>
          <cell r="D330">
            <v>0</v>
          </cell>
          <cell r="E330">
            <v>0</v>
          </cell>
          <cell r="F330">
            <v>3111.21</v>
          </cell>
          <cell r="G330">
            <v>351.87</v>
          </cell>
          <cell r="H330">
            <v>2759.34</v>
          </cell>
        </row>
        <row r="331">
          <cell r="A331" t="str">
            <v>NAIRLLENE PIDDE DA SILVA</v>
          </cell>
          <cell r="B331" t="str">
            <v>ENFERMEIRO (A)</v>
          </cell>
          <cell r="C331">
            <v>2883.17</v>
          </cell>
          <cell r="D331">
            <v>0</v>
          </cell>
          <cell r="E331">
            <v>0</v>
          </cell>
          <cell r="F331">
            <v>3679.67</v>
          </cell>
          <cell r="G331">
            <v>607.57000000000005</v>
          </cell>
          <cell r="H331">
            <v>3072.1</v>
          </cell>
        </row>
        <row r="332">
          <cell r="A332" t="str">
            <v>ELAINE PEREIRA DE OLIVEIRA LIMA</v>
          </cell>
          <cell r="B332" t="str">
            <v>ASSISTENTE ADMINISTRATIVO</v>
          </cell>
          <cell r="C332">
            <v>1868.63</v>
          </cell>
          <cell r="D332">
            <v>0</v>
          </cell>
          <cell r="E332">
            <v>0</v>
          </cell>
          <cell r="F332">
            <v>2282.2399999999998</v>
          </cell>
          <cell r="G332">
            <v>187.22</v>
          </cell>
          <cell r="H332">
            <v>2095.02</v>
          </cell>
        </row>
        <row r="333">
          <cell r="A333" t="str">
            <v>ADEILTON SOUSA CARVALHO</v>
          </cell>
          <cell r="B333" t="str">
            <v>AUXILIAR DE MANUTENCAO</v>
          </cell>
          <cell r="C333">
            <v>1413.35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A334" t="str">
            <v>JOSE DOMINGOS CAMPOS</v>
          </cell>
          <cell r="B334" t="str">
            <v>AUXILIAR DE MANUTENCAO</v>
          </cell>
          <cell r="C334">
            <v>1413.35</v>
          </cell>
          <cell r="D334">
            <v>0</v>
          </cell>
          <cell r="E334">
            <v>0</v>
          </cell>
          <cell r="F334">
            <v>1790.54</v>
          </cell>
          <cell r="G334">
            <v>227.76</v>
          </cell>
          <cell r="H334">
            <v>1562.78</v>
          </cell>
        </row>
        <row r="335">
          <cell r="A335" t="str">
            <v>GABRIELA CRISTINA CARVALHO LIMA</v>
          </cell>
          <cell r="B335" t="str">
            <v>TECNICO (A) DE LABORATORIO</v>
          </cell>
          <cell r="C335">
            <v>2278.91</v>
          </cell>
          <cell r="D335">
            <v>0</v>
          </cell>
          <cell r="E335">
            <v>0</v>
          </cell>
          <cell r="F335">
            <v>2725.35</v>
          </cell>
          <cell r="G335">
            <v>279.93</v>
          </cell>
          <cell r="H335">
            <v>2445.42</v>
          </cell>
        </row>
        <row r="336">
          <cell r="A336" t="str">
            <v>DANIELA FERREIRA DE LIMA</v>
          </cell>
          <cell r="B336" t="str">
            <v>FISIOTERAPEUTA</v>
          </cell>
          <cell r="C336">
            <v>2736.27</v>
          </cell>
          <cell r="D336">
            <v>0</v>
          </cell>
          <cell r="E336">
            <v>0</v>
          </cell>
          <cell r="F336">
            <v>4244.92</v>
          </cell>
          <cell r="G336">
            <v>652.58000000000004</v>
          </cell>
          <cell r="H336">
            <v>3592.34</v>
          </cell>
        </row>
        <row r="337">
          <cell r="A337" t="str">
            <v>GASPAR DE SOUZA LIMA</v>
          </cell>
          <cell r="B337" t="str">
            <v>OFICIAL DE MANUTENÇÃO</v>
          </cell>
          <cell r="C337">
            <v>1876.67</v>
          </cell>
          <cell r="D337">
            <v>0</v>
          </cell>
          <cell r="E337">
            <v>0</v>
          </cell>
          <cell r="F337">
            <v>2589.8000000000002</v>
          </cell>
          <cell r="G337">
            <v>387.32</v>
          </cell>
          <cell r="H337">
            <v>2202.48</v>
          </cell>
        </row>
        <row r="338">
          <cell r="A338" t="str">
            <v>MARCIO FERREIRA LIMA</v>
          </cell>
          <cell r="B338" t="str">
            <v>AUXILIAR DE FARMACIA</v>
          </cell>
          <cell r="C338">
            <v>1698.74</v>
          </cell>
          <cell r="D338">
            <v>0</v>
          </cell>
          <cell r="E338">
            <v>0</v>
          </cell>
          <cell r="F338">
            <v>2098.7600000000002</v>
          </cell>
          <cell r="G338">
            <v>170.7</v>
          </cell>
          <cell r="H338">
            <v>1928.06</v>
          </cell>
        </row>
        <row r="339">
          <cell r="A339" t="str">
            <v>LUCIANA OLIVEIRA DE SOUZA COSTA</v>
          </cell>
          <cell r="B339" t="str">
            <v>ANALISTA ADMINISTRATIVO</v>
          </cell>
          <cell r="C339">
            <v>2991.32</v>
          </cell>
          <cell r="D339">
            <v>0</v>
          </cell>
          <cell r="E339">
            <v>0</v>
          </cell>
          <cell r="F339">
            <v>3494.75</v>
          </cell>
          <cell r="G339">
            <v>448.51</v>
          </cell>
          <cell r="H339">
            <v>3046.24</v>
          </cell>
        </row>
        <row r="340">
          <cell r="A340" t="str">
            <v>ARLETE DE OLIVEIRA SILVA</v>
          </cell>
          <cell r="B340" t="str">
            <v>TECNICO (A) DE LABORATORIO</v>
          </cell>
          <cell r="C340">
            <v>2278.91</v>
          </cell>
          <cell r="D340">
            <v>0</v>
          </cell>
          <cell r="E340">
            <v>0</v>
          </cell>
          <cell r="F340">
            <v>3724.05</v>
          </cell>
          <cell r="G340">
            <v>324.52999999999997</v>
          </cell>
          <cell r="H340">
            <v>3399.52</v>
          </cell>
        </row>
        <row r="341">
          <cell r="A341" t="str">
            <v>JAENE MOREIRA ALVES</v>
          </cell>
          <cell r="B341" t="str">
            <v>ELETRICISTA</v>
          </cell>
          <cell r="C341">
            <v>2268.94</v>
          </cell>
          <cell r="D341">
            <v>0</v>
          </cell>
          <cell r="E341">
            <v>0</v>
          </cell>
          <cell r="F341">
            <v>4711.46</v>
          </cell>
          <cell r="G341">
            <v>722.86</v>
          </cell>
          <cell r="H341">
            <v>3988.6</v>
          </cell>
        </row>
        <row r="342">
          <cell r="A342" t="str">
            <v>NEUSMAR RODRIGUES DE OLIVEIRA</v>
          </cell>
          <cell r="B342" t="str">
            <v xml:space="preserve">ELETROTÉCNICO (A) </v>
          </cell>
          <cell r="C342">
            <v>2848.26</v>
          </cell>
          <cell r="D342">
            <v>0</v>
          </cell>
          <cell r="E342">
            <v>0</v>
          </cell>
          <cell r="F342">
            <v>4551.49</v>
          </cell>
          <cell r="G342">
            <v>673.41</v>
          </cell>
          <cell r="H342">
            <v>3878.08</v>
          </cell>
        </row>
        <row r="343">
          <cell r="A343" t="str">
            <v>ANDRE LUIZ OLIVEIRA NETO</v>
          </cell>
          <cell r="B343" t="str">
            <v xml:space="preserve">ELETROTÉCNICO (A) </v>
          </cell>
          <cell r="C343">
            <v>2848.26</v>
          </cell>
          <cell r="D343">
            <v>0</v>
          </cell>
          <cell r="E343">
            <v>0</v>
          </cell>
          <cell r="F343">
            <v>4470.09</v>
          </cell>
          <cell r="G343">
            <v>727.67</v>
          </cell>
          <cell r="H343">
            <v>3742.42</v>
          </cell>
        </row>
        <row r="344">
          <cell r="A344" t="str">
            <v>DAYANA SANTOS SOARES FRANCA</v>
          </cell>
          <cell r="B344" t="str">
            <v>COORDENADOR (A) FISCAL</v>
          </cell>
          <cell r="C344">
            <v>7478.32</v>
          </cell>
          <cell r="D344">
            <v>0</v>
          </cell>
          <cell r="E344">
            <v>0</v>
          </cell>
          <cell r="F344">
            <v>8076.59</v>
          </cell>
          <cell r="G344">
            <v>1920.14</v>
          </cell>
          <cell r="H344">
            <v>6156.45</v>
          </cell>
        </row>
        <row r="345">
          <cell r="A345" t="str">
            <v>WERIDYANA BATISTA DE OLIVEIRA</v>
          </cell>
          <cell r="B345" t="str">
            <v>MEDICO (A) OBSTETRA</v>
          </cell>
          <cell r="C345">
            <v>8211.82</v>
          </cell>
          <cell r="D345">
            <v>0</v>
          </cell>
          <cell r="E345">
            <v>0</v>
          </cell>
          <cell r="F345">
            <v>8679.66</v>
          </cell>
          <cell r="G345">
            <v>4094.94</v>
          </cell>
          <cell r="H345">
            <v>4584.72</v>
          </cell>
        </row>
        <row r="346">
          <cell r="A346" t="str">
            <v>HABSSAY FLABULL ARAUJO DE ALMEIDA</v>
          </cell>
          <cell r="B346" t="str">
            <v>ASSISTENTE ADMINISTRATIVO</v>
          </cell>
          <cell r="C346">
            <v>1868.63</v>
          </cell>
          <cell r="D346">
            <v>0</v>
          </cell>
          <cell r="E346">
            <v>0</v>
          </cell>
          <cell r="F346">
            <v>2282.2399999999998</v>
          </cell>
          <cell r="G346">
            <v>221.54</v>
          </cell>
          <cell r="H346">
            <v>2060.6999999999998</v>
          </cell>
        </row>
        <row r="347">
          <cell r="A347" t="str">
            <v>MARCIANO BRITO RESPLANDE</v>
          </cell>
          <cell r="B347" t="str">
            <v>ASSISTENTE ADMINISTRATIVO</v>
          </cell>
          <cell r="C347">
            <v>1868.63</v>
          </cell>
          <cell r="D347">
            <v>0</v>
          </cell>
          <cell r="E347">
            <v>0</v>
          </cell>
          <cell r="F347">
            <v>2226.1799999999998</v>
          </cell>
          <cell r="G347">
            <v>294.29000000000002</v>
          </cell>
          <cell r="H347">
            <v>1931.89</v>
          </cell>
        </row>
        <row r="348">
          <cell r="A348" t="str">
            <v>SIRLENE FERREIRA DE LIMA</v>
          </cell>
          <cell r="B348" t="str">
            <v>AUXILIAR DE SERVICOS GERAIS</v>
          </cell>
          <cell r="C348">
            <v>1320.6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A349" t="str">
            <v>AMOIS SOUZA DOS SANTOS</v>
          </cell>
          <cell r="B349" t="str">
            <v>JARDINEIRO (A)</v>
          </cell>
          <cell r="C349">
            <v>1413.35</v>
          </cell>
          <cell r="D349">
            <v>0</v>
          </cell>
          <cell r="E349">
            <v>0</v>
          </cell>
          <cell r="F349">
            <v>1790.54</v>
          </cell>
          <cell r="G349">
            <v>227.76</v>
          </cell>
          <cell r="H349">
            <v>1562.78</v>
          </cell>
        </row>
        <row r="350">
          <cell r="A350" t="str">
            <v>DIVINA LUCIA DA SILVA</v>
          </cell>
          <cell r="B350" t="str">
            <v>AUXILIAR DE SERVICOS GERAIS</v>
          </cell>
          <cell r="C350">
            <v>1320.6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DINA RAMOS CAETANO</v>
          </cell>
          <cell r="B351" t="str">
            <v>AUXILIAR DE SERVICOS GERAIS</v>
          </cell>
          <cell r="C351">
            <v>1320.6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A352" t="str">
            <v>LUCILENE GONCALVES DA COSTA SOUSA</v>
          </cell>
          <cell r="B352" t="str">
            <v>TECNICO (A) DE ENFERMAGEM</v>
          </cell>
          <cell r="C352">
            <v>1868.63</v>
          </cell>
          <cell r="D352">
            <v>0</v>
          </cell>
          <cell r="E352">
            <v>0</v>
          </cell>
          <cell r="F352">
            <v>2403.44</v>
          </cell>
          <cell r="G352">
            <v>332.51</v>
          </cell>
          <cell r="H352">
            <v>2070.9299999999998</v>
          </cell>
        </row>
        <row r="353">
          <cell r="A353" t="str">
            <v>MARILIA DA CRUZ ALVES TEIXEIRA</v>
          </cell>
          <cell r="B353" t="str">
            <v>BIOMEDICO (A)</v>
          </cell>
          <cell r="C353">
            <v>2913.26</v>
          </cell>
          <cell r="D353">
            <v>0</v>
          </cell>
          <cell r="E353">
            <v>0</v>
          </cell>
          <cell r="F353">
            <v>4785.33</v>
          </cell>
          <cell r="G353">
            <v>790.15</v>
          </cell>
          <cell r="H353">
            <v>3995.18</v>
          </cell>
        </row>
        <row r="354">
          <cell r="A354" t="str">
            <v>CAMILA DE PINA SOARES SUDARIO</v>
          </cell>
          <cell r="B354" t="str">
            <v>ENFERMEIRO (A)</v>
          </cell>
          <cell r="C354">
            <v>2883.17</v>
          </cell>
          <cell r="D354">
            <v>0</v>
          </cell>
          <cell r="E354">
            <v>0</v>
          </cell>
          <cell r="F354">
            <v>3500.52</v>
          </cell>
          <cell r="G354">
            <v>449.97</v>
          </cell>
          <cell r="H354">
            <v>3050.55</v>
          </cell>
        </row>
        <row r="355">
          <cell r="A355" t="str">
            <v>ROSANA BELAS DA SILVA</v>
          </cell>
          <cell r="B355" t="str">
            <v>TECNICO (A) DE ENFERMAGEM</v>
          </cell>
          <cell r="C355">
            <v>1868.63</v>
          </cell>
          <cell r="D355">
            <v>0</v>
          </cell>
          <cell r="E355">
            <v>0</v>
          </cell>
          <cell r="F355">
            <v>2458.66</v>
          </cell>
          <cell r="G355">
            <v>204.03</v>
          </cell>
          <cell r="H355">
            <v>2254.63</v>
          </cell>
        </row>
        <row r="356">
          <cell r="A356" t="str">
            <v>PATRICIA QUIRINO DE PAULA PEIXOTO</v>
          </cell>
          <cell r="B356" t="str">
            <v>ENFERMEIRO (A)</v>
          </cell>
          <cell r="C356">
            <v>2883.17</v>
          </cell>
          <cell r="D356">
            <v>0</v>
          </cell>
          <cell r="E356">
            <v>0</v>
          </cell>
          <cell r="F356">
            <v>3500.39</v>
          </cell>
          <cell r="G356">
            <v>449.94</v>
          </cell>
          <cell r="H356">
            <v>3050.45</v>
          </cell>
        </row>
        <row r="357">
          <cell r="A357" t="str">
            <v>BISMAK HELRIGLE</v>
          </cell>
          <cell r="B357" t="str">
            <v>ASSISTENTE ADMINISTRATIVO</v>
          </cell>
          <cell r="C357">
            <v>1868.63</v>
          </cell>
          <cell r="D357">
            <v>0</v>
          </cell>
          <cell r="E357">
            <v>0</v>
          </cell>
          <cell r="F357">
            <v>2627.11</v>
          </cell>
          <cell r="G357">
            <v>336.37</v>
          </cell>
          <cell r="H357">
            <v>2290.7399999999998</v>
          </cell>
        </row>
        <row r="358">
          <cell r="A358" t="str">
            <v>FERNANDA VIANA GOMES MARTINS</v>
          </cell>
          <cell r="B358" t="str">
            <v>TECNICO (A) DE ENFERMAGEM</v>
          </cell>
          <cell r="C358">
            <v>1868.63</v>
          </cell>
          <cell r="D358">
            <v>0</v>
          </cell>
          <cell r="E358">
            <v>0</v>
          </cell>
          <cell r="F358">
            <v>2651.85</v>
          </cell>
          <cell r="G358">
            <v>378.06</v>
          </cell>
          <cell r="H358">
            <v>2273.79</v>
          </cell>
        </row>
        <row r="359">
          <cell r="A359" t="str">
            <v>JOANA SANTOS DA SILVA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2403.44</v>
          </cell>
          <cell r="G359">
            <v>332.51</v>
          </cell>
          <cell r="H359">
            <v>2070.9299999999998</v>
          </cell>
        </row>
        <row r="360">
          <cell r="A360" t="str">
            <v>TANIA MARIA LEITE RIBEIRO</v>
          </cell>
          <cell r="B360" t="str">
            <v>ASSISTENTE ADMINISTRATIVO</v>
          </cell>
          <cell r="C360">
            <v>1868.63</v>
          </cell>
          <cell r="D360">
            <v>0</v>
          </cell>
          <cell r="E360">
            <v>0</v>
          </cell>
          <cell r="F360">
            <v>2287.6799999999998</v>
          </cell>
          <cell r="G360">
            <v>202.4</v>
          </cell>
          <cell r="H360">
            <v>2085.2800000000002</v>
          </cell>
        </row>
        <row r="361">
          <cell r="A361" t="str">
            <v>ORISVANY MARIA RIBEIRO DA SILVA</v>
          </cell>
          <cell r="B361" t="str">
            <v>AUXILIAR DE SERVICOS GERAIS</v>
          </cell>
          <cell r="C361">
            <v>1320.6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A362" t="str">
            <v>BARBARA LETICIA BORGES MEDEIROS</v>
          </cell>
          <cell r="B362" t="str">
            <v>COORDENADOR (A) DE HIGIENIZACAO E RESIDUOS</v>
          </cell>
          <cell r="C362">
            <v>4394.28</v>
          </cell>
          <cell r="D362">
            <v>0</v>
          </cell>
          <cell r="E362">
            <v>0</v>
          </cell>
          <cell r="F362">
            <v>5768.51</v>
          </cell>
          <cell r="G362">
            <v>1183.7</v>
          </cell>
          <cell r="H362">
            <v>4584.8100000000004</v>
          </cell>
        </row>
        <row r="363">
          <cell r="A363" t="str">
            <v>PATRICIA FERREIRA DE SOUZA</v>
          </cell>
          <cell r="B363" t="str">
            <v>TECNICO (A) DE ENFERMAGEM</v>
          </cell>
          <cell r="C363">
            <v>1868.63</v>
          </cell>
          <cell r="D363">
            <v>0</v>
          </cell>
          <cell r="E363">
            <v>0</v>
          </cell>
          <cell r="F363">
            <v>2888.24</v>
          </cell>
          <cell r="G363">
            <v>207.22</v>
          </cell>
          <cell r="H363">
            <v>2681.02</v>
          </cell>
        </row>
        <row r="364">
          <cell r="A364" t="str">
            <v>IARA MENEZES PINHEIRO</v>
          </cell>
          <cell r="B364" t="str">
            <v>ANALISTA ADMINISTRATIVO</v>
          </cell>
          <cell r="C364">
            <v>2991.32</v>
          </cell>
          <cell r="D364">
            <v>0</v>
          </cell>
          <cell r="E364">
            <v>0</v>
          </cell>
          <cell r="F364">
            <v>3494.75</v>
          </cell>
          <cell r="G364">
            <v>448.51</v>
          </cell>
          <cell r="H364">
            <v>3046.24</v>
          </cell>
        </row>
        <row r="365">
          <cell r="A365" t="str">
            <v>THAYNA DE FARIA LIMA</v>
          </cell>
          <cell r="B365" t="str">
            <v>ASSISTENTE DE RECURSOS HUMANOS</v>
          </cell>
          <cell r="C365">
            <v>2243.48</v>
          </cell>
          <cell r="D365">
            <v>0</v>
          </cell>
          <cell r="E365">
            <v>0</v>
          </cell>
          <cell r="F365">
            <v>2355.65</v>
          </cell>
          <cell r="G365">
            <v>253.15</v>
          </cell>
          <cell r="H365">
            <v>2102.5</v>
          </cell>
        </row>
        <row r="366">
          <cell r="A366" t="str">
            <v>FABIOLA CRISTINA LOPES</v>
          </cell>
          <cell r="B366" t="str">
            <v>ENFERMEIRO (A)</v>
          </cell>
          <cell r="C366">
            <v>2883.17</v>
          </cell>
          <cell r="D366">
            <v>0</v>
          </cell>
          <cell r="E366">
            <v>0</v>
          </cell>
          <cell r="F366">
            <v>3125.57</v>
          </cell>
          <cell r="G366">
            <v>467.28</v>
          </cell>
          <cell r="H366">
            <v>2658.29</v>
          </cell>
        </row>
        <row r="367">
          <cell r="A367" t="str">
            <v>JOSELMA FELIPE DE JESUS</v>
          </cell>
          <cell r="B367" t="str">
            <v>ENFERMEIRO (A)</v>
          </cell>
          <cell r="C367">
            <v>2883.17</v>
          </cell>
          <cell r="D367">
            <v>0</v>
          </cell>
          <cell r="E367">
            <v>0</v>
          </cell>
          <cell r="F367">
            <v>3520.69</v>
          </cell>
          <cell r="G367">
            <v>455.06</v>
          </cell>
          <cell r="H367">
            <v>3065.63</v>
          </cell>
        </row>
        <row r="368">
          <cell r="A368" t="str">
            <v>FERNANDA COUTINHO GOMES DO AMARAL BARROS</v>
          </cell>
          <cell r="B368" t="str">
            <v>TECNICO (A) DE LABORATORIO</v>
          </cell>
          <cell r="C368">
            <v>2278.91</v>
          </cell>
          <cell r="D368">
            <v>0</v>
          </cell>
          <cell r="E368">
            <v>0</v>
          </cell>
          <cell r="F368">
            <v>2656.98</v>
          </cell>
          <cell r="G368">
            <v>287.20999999999998</v>
          </cell>
          <cell r="H368">
            <v>2369.77</v>
          </cell>
        </row>
        <row r="369">
          <cell r="A369" t="str">
            <v>ELEANDRO MACIEL CRUZ</v>
          </cell>
          <cell r="B369" t="str">
            <v>ENFERMEIRO (A)</v>
          </cell>
          <cell r="C369">
            <v>2883.17</v>
          </cell>
          <cell r="D369">
            <v>0</v>
          </cell>
          <cell r="E369">
            <v>0</v>
          </cell>
          <cell r="F369">
            <v>3784.99</v>
          </cell>
          <cell r="G369">
            <v>635.9</v>
          </cell>
          <cell r="H369">
            <v>3149.09</v>
          </cell>
        </row>
        <row r="370">
          <cell r="A370" t="str">
            <v>EDINA PALMEIRA DE SOUZA MATIAS</v>
          </cell>
          <cell r="B370" t="str">
            <v>TECNICO (A) DE ENFERMAGEM</v>
          </cell>
          <cell r="C370">
            <v>1868.63</v>
          </cell>
          <cell r="D370">
            <v>3085.13</v>
          </cell>
          <cell r="E370">
            <v>0</v>
          </cell>
          <cell r="F370">
            <v>3159.33</v>
          </cell>
          <cell r="G370">
            <v>3097.77</v>
          </cell>
          <cell r="H370">
            <v>61.56</v>
          </cell>
        </row>
        <row r="371">
          <cell r="A371" t="str">
            <v>LEONICE DE JESUS COSTA</v>
          </cell>
          <cell r="B371" t="str">
            <v>AUXILIAR DE LAVANDERIA</v>
          </cell>
          <cell r="C371">
            <v>1320.6</v>
          </cell>
          <cell r="D371">
            <v>0</v>
          </cell>
          <cell r="E371">
            <v>0</v>
          </cell>
          <cell r="F371">
            <v>1863.88</v>
          </cell>
          <cell r="G371">
            <v>228.8</v>
          </cell>
          <cell r="H371">
            <v>1635.08</v>
          </cell>
        </row>
        <row r="372">
          <cell r="A372" t="str">
            <v>DIONEI PEREIRA DE SOUSA</v>
          </cell>
          <cell r="B372" t="str">
            <v>OFICIAL DE MANUTENÇÃO</v>
          </cell>
          <cell r="C372">
            <v>1876.67</v>
          </cell>
          <cell r="D372">
            <v>0</v>
          </cell>
          <cell r="E372">
            <v>0</v>
          </cell>
          <cell r="F372">
            <v>2533.5</v>
          </cell>
          <cell r="G372">
            <v>325.61</v>
          </cell>
          <cell r="H372">
            <v>2207.89</v>
          </cell>
        </row>
        <row r="373">
          <cell r="A373" t="str">
            <v>CRISTINA EUGENIO MACEDO</v>
          </cell>
          <cell r="B373" t="str">
            <v>TECNICO (A) DE ENFERMAGEM</v>
          </cell>
          <cell r="C373">
            <v>1868.63</v>
          </cell>
          <cell r="D373">
            <v>2675.03</v>
          </cell>
          <cell r="E373">
            <v>2061.2600000000002</v>
          </cell>
          <cell r="F373">
            <v>8708.02</v>
          </cell>
          <cell r="G373">
            <v>8708.02</v>
          </cell>
          <cell r="H373">
            <v>0</v>
          </cell>
        </row>
        <row r="374">
          <cell r="A374" t="str">
            <v>NAYARA SILVERIA DOS SANTOS</v>
          </cell>
          <cell r="B374" t="str">
            <v>ENFERMEIRO (A)</v>
          </cell>
          <cell r="C374">
            <v>2883.17</v>
          </cell>
          <cell r="D374">
            <v>0</v>
          </cell>
          <cell r="E374">
            <v>0</v>
          </cell>
          <cell r="F374">
            <v>3464.16</v>
          </cell>
          <cell r="G374">
            <v>412.37</v>
          </cell>
          <cell r="H374">
            <v>3051.79</v>
          </cell>
        </row>
        <row r="375">
          <cell r="A375" t="str">
            <v>FABIOLA FERREIRA RODRIGUES DA CUNHA</v>
          </cell>
          <cell r="B375" t="str">
            <v>MEDICO (A) OBSTETRA</v>
          </cell>
          <cell r="C375">
            <v>8211.82</v>
          </cell>
          <cell r="D375">
            <v>11348.72</v>
          </cell>
          <cell r="E375">
            <v>0</v>
          </cell>
          <cell r="F375">
            <v>11630.53</v>
          </cell>
          <cell r="G375">
            <v>11348.72</v>
          </cell>
          <cell r="H375">
            <v>281.81</v>
          </cell>
        </row>
        <row r="376">
          <cell r="A376" t="str">
            <v>EVANILDA FERNANDES DE LARA SILVA</v>
          </cell>
          <cell r="B376" t="str">
            <v>TECNICO (A) DE ENFERMAGEM</v>
          </cell>
          <cell r="C376">
            <v>1868.63</v>
          </cell>
          <cell r="D376">
            <v>0</v>
          </cell>
          <cell r="E376">
            <v>0</v>
          </cell>
          <cell r="F376">
            <v>2253.9499999999998</v>
          </cell>
          <cell r="G376">
            <v>416.01</v>
          </cell>
          <cell r="H376">
            <v>1837.94</v>
          </cell>
        </row>
        <row r="377">
          <cell r="A377" t="str">
            <v>LUZIA DE FATIMA DA SILVA CARDOSO</v>
          </cell>
          <cell r="B377" t="str">
            <v>TECNICO (A) DE ENFERMAGEM</v>
          </cell>
          <cell r="C377">
            <v>1868.63</v>
          </cell>
          <cell r="D377">
            <v>0</v>
          </cell>
          <cell r="E377">
            <v>0</v>
          </cell>
          <cell r="F377">
            <v>2949.34</v>
          </cell>
          <cell r="G377">
            <v>433.39</v>
          </cell>
          <cell r="H377">
            <v>2515.9499999999998</v>
          </cell>
        </row>
        <row r="378">
          <cell r="A378" t="str">
            <v>RAFAEL ALVES DE MOURA</v>
          </cell>
          <cell r="B378" t="str">
            <v>ANALISTA DE SISTEMA</v>
          </cell>
          <cell r="C378">
            <v>3044.94</v>
          </cell>
          <cell r="D378">
            <v>0</v>
          </cell>
          <cell r="E378">
            <v>0</v>
          </cell>
          <cell r="F378">
            <v>3197.19</v>
          </cell>
          <cell r="G378">
            <v>373.53</v>
          </cell>
          <cell r="H378">
            <v>2823.66</v>
          </cell>
        </row>
        <row r="379">
          <cell r="A379" t="str">
            <v>SUELI BORGES CRUZ ARAUJO</v>
          </cell>
          <cell r="B379" t="str">
            <v>TECNICO (A) DE ENFERMAGEM</v>
          </cell>
          <cell r="C379">
            <v>1868.63</v>
          </cell>
          <cell r="D379">
            <v>0</v>
          </cell>
          <cell r="E379">
            <v>0</v>
          </cell>
          <cell r="F379">
            <v>2347.38</v>
          </cell>
          <cell r="G379">
            <v>211.85</v>
          </cell>
          <cell r="H379">
            <v>2135.5300000000002</v>
          </cell>
        </row>
        <row r="380">
          <cell r="A380" t="str">
            <v>FERNANDA FREITAS DA COSTA</v>
          </cell>
          <cell r="B380" t="str">
            <v>TECNICO (A) DE ENFERMAGEM</v>
          </cell>
          <cell r="C380">
            <v>1868.63</v>
          </cell>
          <cell r="D380">
            <v>3371.23</v>
          </cell>
          <cell r="E380">
            <v>0</v>
          </cell>
          <cell r="F380">
            <v>3527.73</v>
          </cell>
          <cell r="G380">
            <v>3390.01</v>
          </cell>
          <cell r="H380">
            <v>137.72</v>
          </cell>
        </row>
        <row r="381">
          <cell r="A381" t="str">
            <v>AMABILLY THUILA FERNANDES LIMA</v>
          </cell>
          <cell r="B381" t="str">
            <v>ASSISTENTE ADMINISTRATIVO</v>
          </cell>
          <cell r="C381">
            <v>1868.63</v>
          </cell>
          <cell r="D381">
            <v>0</v>
          </cell>
          <cell r="E381">
            <v>0</v>
          </cell>
          <cell r="F381">
            <v>2240.5500000000002</v>
          </cell>
          <cell r="G381">
            <v>194.94</v>
          </cell>
          <cell r="H381">
            <v>2045.61</v>
          </cell>
        </row>
        <row r="382">
          <cell r="A382" t="str">
            <v>MARIA DO SOCORRO DA SILVA</v>
          </cell>
          <cell r="B382" t="str">
            <v>ENFERMEIRO (A)</v>
          </cell>
          <cell r="C382">
            <v>2883.17</v>
          </cell>
          <cell r="D382">
            <v>0</v>
          </cell>
          <cell r="E382">
            <v>0</v>
          </cell>
          <cell r="F382">
            <v>3125.57</v>
          </cell>
          <cell r="G382">
            <v>478.91</v>
          </cell>
          <cell r="H382">
            <v>2646.66</v>
          </cell>
        </row>
        <row r="383">
          <cell r="A383" t="str">
            <v>GISLAINE ARAUJO DE ALMEIDA SANTOS</v>
          </cell>
          <cell r="B383" t="str">
            <v>ENFERMEIRO (A)</v>
          </cell>
          <cell r="C383">
            <v>2883.17</v>
          </cell>
          <cell r="D383">
            <v>0</v>
          </cell>
          <cell r="E383">
            <v>0</v>
          </cell>
          <cell r="F383">
            <v>3125.57</v>
          </cell>
          <cell r="G383">
            <v>325.93</v>
          </cell>
          <cell r="H383">
            <v>2799.64</v>
          </cell>
        </row>
        <row r="384">
          <cell r="A384" t="str">
            <v>FERNANDA SOUZA GARCIA</v>
          </cell>
          <cell r="B384" t="str">
            <v>ANALISTA DE CONTRATOS</v>
          </cell>
          <cell r="C384">
            <v>4343.16</v>
          </cell>
          <cell r="D384">
            <v>0</v>
          </cell>
          <cell r="E384">
            <v>0</v>
          </cell>
          <cell r="F384">
            <v>4824.4399999999996</v>
          </cell>
          <cell r="G384">
            <v>803.19</v>
          </cell>
          <cell r="H384">
            <v>4021.25</v>
          </cell>
        </row>
        <row r="385">
          <cell r="A385" t="str">
            <v>PEDRO AMERICO DE CARVALHO MURICY FILHO</v>
          </cell>
          <cell r="B385" t="str">
            <v>GERENTE OPERACIONAL</v>
          </cell>
          <cell r="C385">
            <v>15595.45</v>
          </cell>
          <cell r="D385">
            <v>0</v>
          </cell>
          <cell r="E385">
            <v>0</v>
          </cell>
          <cell r="F385">
            <v>16375.22</v>
          </cell>
          <cell r="G385">
            <v>4234.3999999999996</v>
          </cell>
          <cell r="H385">
            <v>12140.82</v>
          </cell>
        </row>
        <row r="386">
          <cell r="A386" t="str">
            <v>THAYNARA BORGES PEREIRA</v>
          </cell>
          <cell r="B386" t="str">
            <v>FONOAUDIOLOGO (A)</v>
          </cell>
          <cell r="C386">
            <v>4807.8100000000004</v>
          </cell>
          <cell r="D386">
            <v>0</v>
          </cell>
          <cell r="E386">
            <v>0</v>
          </cell>
          <cell r="F386">
            <v>6273.88</v>
          </cell>
          <cell r="G386">
            <v>1373.97</v>
          </cell>
          <cell r="H386">
            <v>4899.91</v>
          </cell>
        </row>
        <row r="387">
          <cell r="A387" t="str">
            <v>BRUNA FERREIRA GOMES</v>
          </cell>
          <cell r="B387" t="str">
            <v>FONOAUDIOLOGO (A)</v>
          </cell>
          <cell r="C387">
            <v>4807.8100000000004</v>
          </cell>
          <cell r="D387">
            <v>0</v>
          </cell>
          <cell r="E387">
            <v>0</v>
          </cell>
          <cell r="F387">
            <v>5918.32</v>
          </cell>
          <cell r="G387">
            <v>965.9</v>
          </cell>
          <cell r="H387">
            <v>4952.42</v>
          </cell>
        </row>
        <row r="388">
          <cell r="A388" t="str">
            <v>EDERSON MARCIO TEIXEIRA</v>
          </cell>
          <cell r="B388" t="str">
            <v>TECNICO (A) DE LABORATORIO</v>
          </cell>
          <cell r="C388">
            <v>2278.91</v>
          </cell>
          <cell r="D388">
            <v>3899.92</v>
          </cell>
          <cell r="E388">
            <v>0</v>
          </cell>
          <cell r="F388">
            <v>4159.1899999999996</v>
          </cell>
          <cell r="G388">
            <v>3936.2</v>
          </cell>
          <cell r="H388">
            <v>222.99</v>
          </cell>
        </row>
        <row r="389">
          <cell r="A389" t="str">
            <v>ALICE NASCIMENTO DOS SANTOS</v>
          </cell>
          <cell r="B389" t="str">
            <v>TECNICO (A) DE ENFERMAGEM</v>
          </cell>
          <cell r="C389">
            <v>1868.63</v>
          </cell>
          <cell r="D389">
            <v>0</v>
          </cell>
          <cell r="E389">
            <v>0</v>
          </cell>
          <cell r="F389">
            <v>2434.06</v>
          </cell>
          <cell r="G389">
            <v>211.53</v>
          </cell>
          <cell r="H389">
            <v>2222.5300000000002</v>
          </cell>
        </row>
        <row r="390">
          <cell r="A390" t="str">
            <v>ALBERTO FRANCISCO BATISTA</v>
          </cell>
          <cell r="B390" t="str">
            <v>MOTORISTA</v>
          </cell>
          <cell r="C390">
            <v>1868.63</v>
          </cell>
          <cell r="D390">
            <v>0</v>
          </cell>
          <cell r="E390">
            <v>0</v>
          </cell>
          <cell r="F390">
            <v>2226.1799999999998</v>
          </cell>
          <cell r="G390">
            <v>182.17</v>
          </cell>
          <cell r="H390">
            <v>2044.01</v>
          </cell>
        </row>
        <row r="391">
          <cell r="A391" t="str">
            <v>STEFFANY ISABELLE SERRIA RAMOS</v>
          </cell>
          <cell r="B391" t="str">
            <v>ASSISTENTE ADMINISTRATIVO</v>
          </cell>
          <cell r="C391">
            <v>1868.63</v>
          </cell>
          <cell r="D391">
            <v>0</v>
          </cell>
          <cell r="E391">
            <v>0</v>
          </cell>
          <cell r="F391">
            <v>2250.4699999999998</v>
          </cell>
          <cell r="G391">
            <v>308.63</v>
          </cell>
          <cell r="H391">
            <v>1941.84</v>
          </cell>
        </row>
        <row r="392">
          <cell r="A392" t="str">
            <v>AIRTON MANOEL DA SILVA</v>
          </cell>
          <cell r="B392" t="str">
            <v>AGENTE DE PORTARIA</v>
          </cell>
          <cell r="C392">
            <v>1413.35</v>
          </cell>
          <cell r="D392">
            <v>0</v>
          </cell>
          <cell r="E392">
            <v>0</v>
          </cell>
          <cell r="F392">
            <v>1719.84</v>
          </cell>
          <cell r="G392">
            <v>221.4</v>
          </cell>
          <cell r="H392">
            <v>1498.44</v>
          </cell>
        </row>
        <row r="393">
          <cell r="A393" t="str">
            <v>DIEGO ALVES DA SILVA</v>
          </cell>
          <cell r="B393" t="str">
            <v>AGENTE DE PORTARIA</v>
          </cell>
          <cell r="C393">
            <v>1413.35</v>
          </cell>
          <cell r="D393">
            <v>0</v>
          </cell>
          <cell r="E393">
            <v>0</v>
          </cell>
          <cell r="F393">
            <v>1484.02</v>
          </cell>
          <cell r="G393">
            <v>220.18</v>
          </cell>
          <cell r="H393">
            <v>1263.8399999999999</v>
          </cell>
        </row>
        <row r="394">
          <cell r="A394" t="str">
            <v>ELZA PEREIRA DE ARAUJO</v>
          </cell>
          <cell r="B394" t="str">
            <v>AGENTE DE PORTARIA</v>
          </cell>
          <cell r="C394">
            <v>1413.35</v>
          </cell>
          <cell r="D394">
            <v>0</v>
          </cell>
          <cell r="E394">
            <v>0</v>
          </cell>
          <cell r="F394">
            <v>1484.02</v>
          </cell>
          <cell r="G394">
            <v>200.18</v>
          </cell>
          <cell r="H394">
            <v>1283.8399999999999</v>
          </cell>
        </row>
        <row r="395">
          <cell r="A395" t="str">
            <v>JUSCILER BATISTA DE SOUSA</v>
          </cell>
          <cell r="B395" t="str">
            <v>MOTORISTA</v>
          </cell>
          <cell r="C395">
            <v>1868.63</v>
          </cell>
          <cell r="D395">
            <v>0</v>
          </cell>
          <cell r="E395">
            <v>0</v>
          </cell>
          <cell r="F395">
            <v>2226.1799999999998</v>
          </cell>
          <cell r="G395">
            <v>324.79000000000002</v>
          </cell>
          <cell r="H395">
            <v>1901.39</v>
          </cell>
        </row>
        <row r="396">
          <cell r="A396" t="str">
            <v>SERGIO QUEIROZ MONTEIRO</v>
          </cell>
          <cell r="B396" t="str">
            <v>AGENTE DE PORTARIA</v>
          </cell>
          <cell r="C396">
            <v>1413.35</v>
          </cell>
          <cell r="D396">
            <v>0</v>
          </cell>
          <cell r="E396">
            <v>0</v>
          </cell>
          <cell r="F396">
            <v>1723.46</v>
          </cell>
          <cell r="G396">
            <v>136.93</v>
          </cell>
          <cell r="H396">
            <v>1586.53</v>
          </cell>
        </row>
        <row r="397">
          <cell r="A397" t="str">
            <v>UEBERSON GOMES DOS SANTOS</v>
          </cell>
          <cell r="B397" t="str">
            <v>AGENTE DE PORTARIA</v>
          </cell>
          <cell r="C397">
            <v>1413.35</v>
          </cell>
          <cell r="D397">
            <v>0</v>
          </cell>
          <cell r="E397">
            <v>0</v>
          </cell>
          <cell r="F397">
            <v>1437.64</v>
          </cell>
          <cell r="G397">
            <v>1363.23</v>
          </cell>
          <cell r="H397">
            <v>74.41</v>
          </cell>
        </row>
        <row r="398">
          <cell r="A398" t="str">
            <v>LUCINETE PEREIRA DE ALENCAR</v>
          </cell>
          <cell r="B398" t="str">
            <v>TECNICO (A) DE ENFERMAGEM</v>
          </cell>
          <cell r="C398">
            <v>1868.63</v>
          </cell>
          <cell r="D398">
            <v>0</v>
          </cell>
          <cell r="E398">
            <v>0</v>
          </cell>
          <cell r="F398">
            <v>2347.38</v>
          </cell>
          <cell r="G398">
            <v>323.64999999999998</v>
          </cell>
          <cell r="H398">
            <v>2023.73</v>
          </cell>
        </row>
        <row r="399">
          <cell r="A399" t="str">
            <v>LURA CRISTINA BORGES DA SILVA</v>
          </cell>
          <cell r="B399" t="str">
            <v>ENFERMEIRO (A)</v>
          </cell>
          <cell r="C399">
            <v>2883.17</v>
          </cell>
          <cell r="D399">
            <v>0</v>
          </cell>
          <cell r="E399">
            <v>0</v>
          </cell>
          <cell r="F399">
            <v>3125.57</v>
          </cell>
          <cell r="G399">
            <v>355.48</v>
          </cell>
          <cell r="H399">
            <v>2770.09</v>
          </cell>
        </row>
        <row r="400">
          <cell r="A400" t="str">
            <v>SIMONE NOLETO ARAUJO ALMEDA</v>
          </cell>
          <cell r="B400" t="str">
            <v>TECNICO (A) DE ENFERMAGEM</v>
          </cell>
          <cell r="C400">
            <v>1868.63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LARYSSA SANTA CRUZ MARTINS BARBOSA</v>
          </cell>
          <cell r="B401" t="str">
            <v>DIRETOR (A) GERAL</v>
          </cell>
          <cell r="C401">
            <v>11232</v>
          </cell>
          <cell r="D401">
            <v>0</v>
          </cell>
          <cell r="E401">
            <v>0</v>
          </cell>
          <cell r="F401">
            <v>16343.6</v>
          </cell>
          <cell r="G401">
            <v>5572.76</v>
          </cell>
          <cell r="H401">
            <v>10770.84</v>
          </cell>
        </row>
        <row r="402">
          <cell r="A402" t="str">
            <v>MARCUS VINICIUS MARTINS FREITAS</v>
          </cell>
          <cell r="B402" t="str">
            <v>ENGENHEIRO DE SEGURANCA DO TRABALHO/COORDENADOR SESMT</v>
          </cell>
          <cell r="C402">
            <v>7272</v>
          </cell>
          <cell r="D402">
            <v>0</v>
          </cell>
          <cell r="E402">
            <v>0</v>
          </cell>
          <cell r="F402">
            <v>8272</v>
          </cell>
          <cell r="G402">
            <v>1953.87</v>
          </cell>
          <cell r="H402">
            <v>6318.13</v>
          </cell>
        </row>
        <row r="403">
          <cell r="A403" t="str">
            <v>TAINA DA SILVA AZEVEDO SUR</v>
          </cell>
          <cell r="B403" t="str">
            <v>FISIOTERAPEUTA</v>
          </cell>
          <cell r="C403">
            <v>2736.27</v>
          </cell>
          <cell r="D403">
            <v>0</v>
          </cell>
          <cell r="E403">
            <v>0</v>
          </cell>
          <cell r="F403">
            <v>3539.01</v>
          </cell>
          <cell r="G403">
            <v>459.67</v>
          </cell>
          <cell r="H403">
            <v>3079.34</v>
          </cell>
        </row>
        <row r="404">
          <cell r="A404" t="str">
            <v>FLAVIA SANTANA DE MELO ZENHA E GUIMARAES</v>
          </cell>
          <cell r="B404" t="str">
            <v>COORDENADOR (A) DE EQUIPE MULTI</v>
          </cell>
          <cell r="C404">
            <v>4230.87</v>
          </cell>
          <cell r="D404">
            <v>0</v>
          </cell>
          <cell r="E404">
            <v>0</v>
          </cell>
          <cell r="F404">
            <v>6706.53</v>
          </cell>
          <cell r="G404">
            <v>1536.87</v>
          </cell>
          <cell r="H404">
            <v>5169.66</v>
          </cell>
        </row>
        <row r="405">
          <cell r="A405" t="str">
            <v>DAYANE SOUSA DOS SANTOS MARTINS</v>
          </cell>
          <cell r="B405" t="str">
            <v>TECNICO (A) DE LABORATORIO</v>
          </cell>
          <cell r="C405">
            <v>2278.91</v>
          </cell>
          <cell r="D405">
            <v>0</v>
          </cell>
          <cell r="E405">
            <v>0</v>
          </cell>
          <cell r="F405">
            <v>2657.46</v>
          </cell>
          <cell r="G405">
            <v>227.89</v>
          </cell>
          <cell r="H405">
            <v>2429.5700000000002</v>
          </cell>
        </row>
        <row r="406">
          <cell r="A406" t="str">
            <v>DANIELLY EVELYN PEREIRA DA CRUZ</v>
          </cell>
          <cell r="B406" t="str">
            <v>SUPERVISOR (A) DE COMPRAS</v>
          </cell>
          <cell r="C406">
            <v>5833.09</v>
          </cell>
          <cell r="D406">
            <v>0</v>
          </cell>
          <cell r="E406">
            <v>0</v>
          </cell>
          <cell r="F406">
            <v>6124.74</v>
          </cell>
          <cell r="G406">
            <v>1265.68</v>
          </cell>
          <cell r="H406">
            <v>4859.0600000000004</v>
          </cell>
        </row>
        <row r="407">
          <cell r="A407" t="str">
            <v>VINICIUS LUIZINE DA CONCEICAO</v>
          </cell>
          <cell r="B407" t="str">
            <v>ENFERMEIRO (A)</v>
          </cell>
          <cell r="C407">
            <v>2883.17</v>
          </cell>
          <cell r="D407">
            <v>0</v>
          </cell>
          <cell r="E407">
            <v>0</v>
          </cell>
          <cell r="F407">
            <v>3125.57</v>
          </cell>
          <cell r="G407">
            <v>355.48</v>
          </cell>
          <cell r="H407">
            <v>2770.09</v>
          </cell>
        </row>
        <row r="408">
          <cell r="A408" t="str">
            <v>ALICE MOREIRA ALVES DA SILVA</v>
          </cell>
          <cell r="B408" t="str">
            <v>TECNICO (A) DE ENFERMAGEM</v>
          </cell>
          <cell r="C408">
            <v>1868.63</v>
          </cell>
          <cell r="D408">
            <v>0</v>
          </cell>
          <cell r="E408">
            <v>0</v>
          </cell>
          <cell r="F408">
            <v>2226.1799999999998</v>
          </cell>
          <cell r="G408">
            <v>324.47000000000003</v>
          </cell>
          <cell r="H408">
            <v>1901.71</v>
          </cell>
        </row>
        <row r="409">
          <cell r="A409" t="str">
            <v>MARIA HELENA LOPES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0</v>
          </cell>
          <cell r="F409">
            <v>2347.38</v>
          </cell>
          <cell r="G409">
            <v>211.85</v>
          </cell>
          <cell r="H409">
            <v>2135.5300000000002</v>
          </cell>
        </row>
        <row r="410">
          <cell r="A410" t="str">
            <v>URANEA MOREIRA MOURA</v>
          </cell>
          <cell r="B410" t="str">
            <v>TECNICO (A) DE ENFERMAGEM</v>
          </cell>
          <cell r="C410">
            <v>1868.63</v>
          </cell>
          <cell r="D410">
            <v>0</v>
          </cell>
          <cell r="E410">
            <v>0</v>
          </cell>
          <cell r="F410">
            <v>2409.34</v>
          </cell>
          <cell r="G410">
            <v>457.42</v>
          </cell>
          <cell r="H410">
            <v>1951.92</v>
          </cell>
        </row>
        <row r="411">
          <cell r="A411" t="str">
            <v>MAX WILHIAN MORAIS CAMPOS</v>
          </cell>
          <cell r="B411" t="str">
            <v>OFICIAL DE MANUTENÇÃO</v>
          </cell>
          <cell r="C411">
            <v>1876.67</v>
          </cell>
          <cell r="D411">
            <v>3490.77</v>
          </cell>
          <cell r="E411">
            <v>0</v>
          </cell>
          <cell r="F411">
            <v>3575.23</v>
          </cell>
          <cell r="G411">
            <v>3504.66</v>
          </cell>
          <cell r="H411">
            <v>70.569999999999993</v>
          </cell>
        </row>
        <row r="412">
          <cell r="A412" t="str">
            <v>LUCY JAYNE FERNANDES PIRES</v>
          </cell>
          <cell r="B412" t="str">
            <v>ASSISTENTE ADMINISTRATIVO</v>
          </cell>
          <cell r="C412">
            <v>1868.63</v>
          </cell>
          <cell r="D412">
            <v>0</v>
          </cell>
          <cell r="E412">
            <v>0</v>
          </cell>
          <cell r="F412">
            <v>2226.1799999999998</v>
          </cell>
          <cell r="G412">
            <v>192.67</v>
          </cell>
          <cell r="H412">
            <v>2033.51</v>
          </cell>
        </row>
        <row r="413">
          <cell r="A413" t="str">
            <v>LUANNA MAGALHAES DA SILVA</v>
          </cell>
          <cell r="B413" t="str">
            <v>ENFERMEIRO (A)</v>
          </cell>
          <cell r="C413">
            <v>2883.17</v>
          </cell>
          <cell r="D413">
            <v>0</v>
          </cell>
          <cell r="E413">
            <v>0</v>
          </cell>
          <cell r="F413">
            <v>3452.34</v>
          </cell>
          <cell r="G413">
            <v>437.83</v>
          </cell>
          <cell r="H413">
            <v>3014.51</v>
          </cell>
        </row>
        <row r="414">
          <cell r="A414" t="str">
            <v>JAQUELINE DA SILVA</v>
          </cell>
          <cell r="B414" t="str">
            <v>TECNICO (A) DE ENFERMAGEM</v>
          </cell>
          <cell r="C414">
            <v>1868.63</v>
          </cell>
          <cell r="D414">
            <v>0</v>
          </cell>
          <cell r="E414">
            <v>0</v>
          </cell>
          <cell r="F414">
            <v>3048.49</v>
          </cell>
          <cell r="G414">
            <v>340.03</v>
          </cell>
          <cell r="H414">
            <v>2708.46</v>
          </cell>
        </row>
        <row r="415">
          <cell r="A415" t="str">
            <v>CYNTHIA LIMA DE CASTRO</v>
          </cell>
          <cell r="B415" t="str">
            <v>MEDICO (A) INTENSIVISTA</v>
          </cell>
          <cell r="C415">
            <v>8211.82</v>
          </cell>
          <cell r="D415">
            <v>0</v>
          </cell>
          <cell r="E415">
            <v>0</v>
          </cell>
          <cell r="F415">
            <v>8905.11</v>
          </cell>
          <cell r="G415">
            <v>2180.12</v>
          </cell>
          <cell r="H415">
            <v>6724.99</v>
          </cell>
        </row>
        <row r="416">
          <cell r="A416" t="str">
            <v>KATIA LUCIA MARINHO SILVA BARBARA</v>
          </cell>
          <cell r="B416" t="str">
            <v>ASSISTENTE ADMINISTRATIVO</v>
          </cell>
          <cell r="C416">
            <v>1868.63</v>
          </cell>
          <cell r="D416">
            <v>0</v>
          </cell>
          <cell r="E416">
            <v>0</v>
          </cell>
          <cell r="F416">
            <v>2566.1799999999998</v>
          </cell>
          <cell r="G416">
            <v>250.32</v>
          </cell>
          <cell r="H416">
            <v>2315.86</v>
          </cell>
        </row>
        <row r="417">
          <cell r="A417" t="str">
            <v>YSIS VASCONCELOS DOS SANTOS</v>
          </cell>
          <cell r="B417" t="str">
            <v>SUPERVISOR (A) DE PATRIMONIO</v>
          </cell>
          <cell r="C417">
            <v>6185.09</v>
          </cell>
          <cell r="D417">
            <v>0</v>
          </cell>
          <cell r="E417">
            <v>0</v>
          </cell>
          <cell r="F417">
            <v>6494.34</v>
          </cell>
          <cell r="G417">
            <v>1456.98</v>
          </cell>
          <cell r="H417">
            <v>5037.3599999999997</v>
          </cell>
        </row>
        <row r="418">
          <cell r="A418" t="str">
            <v>ELIOENAI CAMELO PINTO</v>
          </cell>
          <cell r="B418" t="str">
            <v>TECNICO (A) DE ENFERMAGEM</v>
          </cell>
          <cell r="C418">
            <v>1868.63</v>
          </cell>
          <cell r="D418">
            <v>0</v>
          </cell>
          <cell r="E418">
            <v>0</v>
          </cell>
          <cell r="F418">
            <v>2226.1799999999998</v>
          </cell>
          <cell r="G418">
            <v>304.47000000000003</v>
          </cell>
          <cell r="H418">
            <v>1921.71</v>
          </cell>
        </row>
        <row r="419">
          <cell r="A419" t="str">
            <v>LEONARDO CAETANO PIMENTA</v>
          </cell>
          <cell r="B419" t="str">
            <v>ASSESSOR (A) DE DIRETORIA</v>
          </cell>
          <cell r="C419">
            <v>6217.1</v>
          </cell>
          <cell r="D419">
            <v>0</v>
          </cell>
          <cell r="E419">
            <v>0</v>
          </cell>
          <cell r="F419">
            <v>6527.96</v>
          </cell>
          <cell r="G419">
            <v>1489.64</v>
          </cell>
          <cell r="H419">
            <v>5038.32</v>
          </cell>
        </row>
        <row r="420">
          <cell r="A420" t="str">
            <v>LUIANY EVELYNG LIMA NEVES</v>
          </cell>
          <cell r="B420" t="str">
            <v>TECNICO (A) DE ENFERMAGEM</v>
          </cell>
          <cell r="C420">
            <v>1868.63</v>
          </cell>
          <cell r="D420">
            <v>0</v>
          </cell>
          <cell r="E420">
            <v>0</v>
          </cell>
          <cell r="F420">
            <v>2226.1799999999998</v>
          </cell>
          <cell r="G420">
            <v>304.47000000000003</v>
          </cell>
          <cell r="H420">
            <v>1921.71</v>
          </cell>
        </row>
        <row r="421">
          <cell r="A421" t="str">
            <v>ANA TAMIRIS PERINI</v>
          </cell>
          <cell r="B421" t="str">
            <v>MEDICO (A) OBSTETRA</v>
          </cell>
          <cell r="C421">
            <v>8211.82</v>
          </cell>
          <cell r="D421">
            <v>0</v>
          </cell>
          <cell r="E421">
            <v>0</v>
          </cell>
          <cell r="F421">
            <v>6425.2</v>
          </cell>
          <cell r="G421">
            <v>1498.14</v>
          </cell>
          <cell r="H421">
            <v>4927.0600000000004</v>
          </cell>
        </row>
        <row r="422">
          <cell r="A422" t="str">
            <v>CLEIDIANE CARDOSO CARVALHO</v>
          </cell>
          <cell r="B422" t="str">
            <v>TECNICO (A) DE ENFERMAGEM</v>
          </cell>
          <cell r="C422">
            <v>1868.63</v>
          </cell>
          <cell r="D422">
            <v>0</v>
          </cell>
          <cell r="E422">
            <v>0</v>
          </cell>
          <cell r="F422">
            <v>2573.17</v>
          </cell>
          <cell r="G422">
            <v>363.42</v>
          </cell>
          <cell r="H422">
            <v>2209.75</v>
          </cell>
        </row>
        <row r="423">
          <cell r="A423" t="str">
            <v>SHIRLEY DE LIMA ALVES</v>
          </cell>
          <cell r="B423" t="str">
            <v>TECNICO (A) DE ENFERMAGEM</v>
          </cell>
          <cell r="C423">
            <v>1868.63</v>
          </cell>
          <cell r="D423">
            <v>0</v>
          </cell>
          <cell r="E423">
            <v>0</v>
          </cell>
          <cell r="F423">
            <v>2226.1799999999998</v>
          </cell>
          <cell r="G423">
            <v>304.47000000000003</v>
          </cell>
          <cell r="H423">
            <v>1921.71</v>
          </cell>
        </row>
        <row r="424">
          <cell r="A424" t="str">
            <v>REJANE ESTEVES DE MATOS</v>
          </cell>
          <cell r="B424" t="str">
            <v>FISIOTERAPEUTA</v>
          </cell>
          <cell r="C424">
            <v>2736.27</v>
          </cell>
          <cell r="D424">
            <v>4580.2</v>
          </cell>
          <cell r="E424">
            <v>0</v>
          </cell>
          <cell r="F424">
            <v>5658.91</v>
          </cell>
          <cell r="G424">
            <v>4731.21</v>
          </cell>
          <cell r="H424">
            <v>927.7</v>
          </cell>
        </row>
        <row r="425">
          <cell r="A425" t="str">
            <v>VANESSA LEANDRO DA SILVA</v>
          </cell>
          <cell r="B425" t="str">
            <v>TECNICO (A) DE ENFERMAGEM</v>
          </cell>
          <cell r="C425">
            <v>1868.63</v>
          </cell>
          <cell r="D425">
            <v>0</v>
          </cell>
          <cell r="E425">
            <v>0</v>
          </cell>
          <cell r="F425">
            <v>2514.7800000000002</v>
          </cell>
          <cell r="G425">
            <v>240.77</v>
          </cell>
          <cell r="H425">
            <v>2274.0100000000002</v>
          </cell>
        </row>
        <row r="426">
          <cell r="A426" t="str">
            <v>ROBERTO JOSE DE AZEVEDO JUNIOR</v>
          </cell>
          <cell r="B426" t="str">
            <v>TECNICO (A) DE SEGURANCA DO TRABALHO</v>
          </cell>
          <cell r="C426">
            <v>2548.14</v>
          </cell>
          <cell r="D426">
            <v>0</v>
          </cell>
          <cell r="E426">
            <v>0</v>
          </cell>
          <cell r="F426">
            <v>3035.68</v>
          </cell>
          <cell r="G426">
            <v>357.65</v>
          </cell>
          <cell r="H426">
            <v>2678.03</v>
          </cell>
        </row>
        <row r="427">
          <cell r="A427" t="str">
            <v>MARTA SOUSA DOS ANJOS</v>
          </cell>
          <cell r="B427" t="str">
            <v>TECNICO (A) DE ENFERMAGEM</v>
          </cell>
          <cell r="C427">
            <v>1868.63</v>
          </cell>
          <cell r="D427">
            <v>0</v>
          </cell>
          <cell r="E427">
            <v>0</v>
          </cell>
          <cell r="F427">
            <v>2347.38</v>
          </cell>
          <cell r="G427">
            <v>211.85</v>
          </cell>
          <cell r="H427">
            <v>2135.5300000000002</v>
          </cell>
        </row>
        <row r="428">
          <cell r="A428" t="str">
            <v>KARINA DUARTE BORBA</v>
          </cell>
          <cell r="B428" t="str">
            <v>PSICOLOGO (A)</v>
          </cell>
          <cell r="C428">
            <v>4230.87</v>
          </cell>
          <cell r="D428">
            <v>6569.61</v>
          </cell>
          <cell r="E428">
            <v>0</v>
          </cell>
          <cell r="F428">
            <v>9033.2199999999993</v>
          </cell>
          <cell r="G428">
            <v>6924.02</v>
          </cell>
          <cell r="H428">
            <v>2109.1999999999998</v>
          </cell>
        </row>
        <row r="429">
          <cell r="A429" t="str">
            <v>BRUNO VIEIRA MOLINA</v>
          </cell>
          <cell r="B429" t="str">
            <v>GERENTE DE T I C</v>
          </cell>
          <cell r="C429">
            <v>8640</v>
          </cell>
          <cell r="D429">
            <v>0</v>
          </cell>
          <cell r="E429">
            <v>0</v>
          </cell>
          <cell r="F429">
            <v>9072</v>
          </cell>
          <cell r="G429">
            <v>2173.87</v>
          </cell>
          <cell r="H429">
            <v>6898.13</v>
          </cell>
        </row>
        <row r="430">
          <cell r="A430" t="str">
            <v>ELISANGELA BORGES PIRES</v>
          </cell>
          <cell r="B430" t="str">
            <v>TECNICO (A) DE ENFERMAGEM</v>
          </cell>
          <cell r="C430">
            <v>1868.63</v>
          </cell>
          <cell r="D430">
            <v>0</v>
          </cell>
          <cell r="E430">
            <v>0</v>
          </cell>
          <cell r="F430">
            <v>2347.38</v>
          </cell>
          <cell r="G430">
            <v>211.85</v>
          </cell>
          <cell r="H430">
            <v>2135.5300000000002</v>
          </cell>
        </row>
        <row r="431">
          <cell r="A431" t="str">
            <v>ADRIANA ALVES BARBOSA LOPES</v>
          </cell>
          <cell r="B431" t="str">
            <v>TECNICO (A) DE ENFERMAGEM</v>
          </cell>
          <cell r="C431">
            <v>1868.63</v>
          </cell>
          <cell r="D431">
            <v>0</v>
          </cell>
          <cell r="E431">
            <v>0</v>
          </cell>
          <cell r="F431">
            <v>2347.38</v>
          </cell>
          <cell r="G431">
            <v>323.64999999999998</v>
          </cell>
          <cell r="H431">
            <v>2023.73</v>
          </cell>
        </row>
        <row r="432">
          <cell r="A432" t="str">
            <v>LETICIA BERNARDES MARCAL</v>
          </cell>
          <cell r="B432" t="str">
            <v>MEDICO (A) OBSTETRA</v>
          </cell>
          <cell r="C432">
            <v>8211.82</v>
          </cell>
          <cell r="D432">
            <v>0</v>
          </cell>
          <cell r="E432">
            <v>0</v>
          </cell>
          <cell r="F432">
            <v>8867.86</v>
          </cell>
          <cell r="G432">
            <v>2117.73</v>
          </cell>
          <cell r="H432">
            <v>6750.13</v>
          </cell>
        </row>
        <row r="433">
          <cell r="A433" t="str">
            <v>SANDRA ANGELICA JOSE PEREIRA</v>
          </cell>
          <cell r="B433" t="str">
            <v>ENFERMEIRO (A)</v>
          </cell>
          <cell r="C433">
            <v>2883.17</v>
          </cell>
          <cell r="D433">
            <v>0</v>
          </cell>
          <cell r="E433">
            <v>0</v>
          </cell>
          <cell r="F433">
            <v>2617.3200000000002</v>
          </cell>
          <cell r="G433">
            <v>304.32</v>
          </cell>
          <cell r="H433">
            <v>2313</v>
          </cell>
        </row>
        <row r="434">
          <cell r="A434" t="str">
            <v>MARIA LUIZA DA SILVA MATOS</v>
          </cell>
          <cell r="B434" t="str">
            <v>ASSISTENTE ADMINISTRATIVO</v>
          </cell>
          <cell r="C434">
            <v>2243.48</v>
          </cell>
          <cell r="D434">
            <v>0</v>
          </cell>
          <cell r="E434">
            <v>0</v>
          </cell>
          <cell r="F434">
            <v>2895.31</v>
          </cell>
          <cell r="G434">
            <v>311.54000000000002</v>
          </cell>
          <cell r="H434">
            <v>2583.77</v>
          </cell>
        </row>
        <row r="435">
          <cell r="A435" t="str">
            <v>MAYCON DOS SANTOS ALMEIDA ANDRADE</v>
          </cell>
          <cell r="B435" t="str">
            <v>COORDENADOR (A) OPERACIONAL</v>
          </cell>
          <cell r="C435">
            <v>3294.25</v>
          </cell>
          <cell r="D435">
            <v>0</v>
          </cell>
          <cell r="E435">
            <v>0</v>
          </cell>
          <cell r="F435">
            <v>4723.08</v>
          </cell>
          <cell r="G435">
            <v>832.04</v>
          </cell>
          <cell r="H435">
            <v>3891.04</v>
          </cell>
        </row>
        <row r="436">
          <cell r="A436" t="str">
            <v>ADAO SILVA PEREIRA</v>
          </cell>
          <cell r="B436" t="str">
            <v>COORDENADOR (A) DE MANUTENCAO</v>
          </cell>
          <cell r="C436">
            <v>4644</v>
          </cell>
          <cell r="D436">
            <v>0</v>
          </cell>
          <cell r="E436">
            <v>0</v>
          </cell>
          <cell r="F436">
            <v>7269.4</v>
          </cell>
          <cell r="G436">
            <v>2117.5100000000002</v>
          </cell>
          <cell r="H436">
            <v>5151.8900000000003</v>
          </cell>
        </row>
        <row r="437">
          <cell r="A437" t="str">
            <v>THAYLLA FIGUEIREDO DE ALENCAR</v>
          </cell>
          <cell r="B437" t="str">
            <v>ENFERMEIRO (A)</v>
          </cell>
          <cell r="C437">
            <v>2883.17</v>
          </cell>
          <cell r="D437">
            <v>0</v>
          </cell>
          <cell r="E437">
            <v>0</v>
          </cell>
          <cell r="F437">
            <v>3413.89</v>
          </cell>
          <cell r="G437">
            <v>428.14</v>
          </cell>
          <cell r="H437">
            <v>2985.75</v>
          </cell>
        </row>
        <row r="438">
          <cell r="A438" t="str">
            <v>LUCIANA CARDOSO SILVA</v>
          </cell>
          <cell r="B438" t="str">
            <v>TECNICO (A) DE ENFERMAGEM</v>
          </cell>
          <cell r="C438">
            <v>1868.63</v>
          </cell>
          <cell r="D438">
            <v>0</v>
          </cell>
          <cell r="E438">
            <v>0</v>
          </cell>
          <cell r="F438">
            <v>2226.1799999999998</v>
          </cell>
          <cell r="G438">
            <v>182.17</v>
          </cell>
          <cell r="H438">
            <v>2044.01</v>
          </cell>
        </row>
        <row r="439">
          <cell r="A439" t="str">
            <v>DAIANE PEREIRA SOARES BARBOSA</v>
          </cell>
          <cell r="B439" t="str">
            <v>TECNICO (A) DE ENFERMAGEM</v>
          </cell>
          <cell r="C439">
            <v>1868.63</v>
          </cell>
          <cell r="D439">
            <v>0</v>
          </cell>
          <cell r="E439">
            <v>0</v>
          </cell>
          <cell r="F439">
            <v>2226.1799999999998</v>
          </cell>
          <cell r="G439">
            <v>293.97000000000003</v>
          </cell>
          <cell r="H439">
            <v>1932.21</v>
          </cell>
        </row>
        <row r="440">
          <cell r="A440" t="str">
            <v>ERICK AUGUSTO DE OLIVEIRA</v>
          </cell>
          <cell r="B440" t="str">
            <v>ASSISTENTE DE FATURAMENTO</v>
          </cell>
          <cell r="C440">
            <v>2530.19</v>
          </cell>
          <cell r="D440">
            <v>0</v>
          </cell>
          <cell r="E440">
            <v>0</v>
          </cell>
          <cell r="F440">
            <v>2036.8</v>
          </cell>
          <cell r="G440">
            <v>307</v>
          </cell>
          <cell r="H440">
            <v>1729.8</v>
          </cell>
        </row>
        <row r="441">
          <cell r="A441" t="str">
            <v>MARYANE ROCHA PINTO</v>
          </cell>
          <cell r="B441" t="str">
            <v>ASSISTENTE ADMINISTRATIVO</v>
          </cell>
          <cell r="C441">
            <v>1868.63</v>
          </cell>
          <cell r="D441">
            <v>0</v>
          </cell>
          <cell r="E441">
            <v>0</v>
          </cell>
          <cell r="F441">
            <v>1962.06</v>
          </cell>
          <cell r="G441">
            <v>270.52</v>
          </cell>
          <cell r="H441">
            <v>1691.54</v>
          </cell>
        </row>
        <row r="442">
          <cell r="A442" t="str">
            <v>LEONARDO VASCONCELOS DA SILVA</v>
          </cell>
          <cell r="B442" t="str">
            <v>AUXILIAR DE FARMACIA</v>
          </cell>
          <cell r="C442">
            <v>1698.74</v>
          </cell>
          <cell r="D442">
            <v>0</v>
          </cell>
          <cell r="E442">
            <v>0</v>
          </cell>
          <cell r="F442">
            <v>2357.9499999999998</v>
          </cell>
          <cell r="G442">
            <v>213.52</v>
          </cell>
          <cell r="H442">
            <v>2144.4299999999998</v>
          </cell>
        </row>
        <row r="443">
          <cell r="A443" t="str">
            <v>HILDINEI FERNANDES SAMPAIO</v>
          </cell>
          <cell r="B443" t="str">
            <v>AGENTE DE PORTARIA</v>
          </cell>
          <cell r="C443">
            <v>1413.35</v>
          </cell>
          <cell r="D443">
            <v>0</v>
          </cell>
          <cell r="E443">
            <v>0</v>
          </cell>
          <cell r="F443">
            <v>1484.02</v>
          </cell>
          <cell r="G443">
            <v>220.18</v>
          </cell>
          <cell r="H443">
            <v>1263.8399999999999</v>
          </cell>
        </row>
        <row r="444">
          <cell r="A444" t="str">
            <v>ISAIAS NARCISO DE MATOS</v>
          </cell>
          <cell r="B444" t="str">
            <v>AGENTE DE PORTARIA</v>
          </cell>
          <cell r="C444">
            <v>1413.35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A445" t="str">
            <v>RAFAELLA PAIXAO DA SILVA</v>
          </cell>
          <cell r="B445" t="str">
            <v>AGENTE DE PORTARIA</v>
          </cell>
          <cell r="C445">
            <v>1413.35</v>
          </cell>
          <cell r="D445">
            <v>0</v>
          </cell>
          <cell r="E445">
            <v>0</v>
          </cell>
          <cell r="F445">
            <v>1413.35</v>
          </cell>
          <cell r="G445">
            <v>677.98</v>
          </cell>
          <cell r="H445">
            <v>735.37</v>
          </cell>
        </row>
        <row r="446">
          <cell r="A446" t="str">
            <v>SERGIO GLEM MACHADO PINTO</v>
          </cell>
          <cell r="B446" t="str">
            <v>AGENTE DE PORTARIA</v>
          </cell>
          <cell r="C446">
            <v>1413.35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A447" t="str">
            <v>WASHINGTON DO ESPIRITO SANTO SOUSA</v>
          </cell>
          <cell r="B447" t="str">
            <v>AGENTE DE PORTARIA</v>
          </cell>
          <cell r="C447">
            <v>1413.35</v>
          </cell>
          <cell r="D447">
            <v>0</v>
          </cell>
          <cell r="E447">
            <v>0</v>
          </cell>
          <cell r="F447">
            <v>1484.02</v>
          </cell>
          <cell r="G447">
            <v>200.18</v>
          </cell>
          <cell r="H447">
            <v>1283.8399999999999</v>
          </cell>
        </row>
        <row r="448">
          <cell r="A448" t="str">
            <v>MARIA JOSE DE SOUSA</v>
          </cell>
          <cell r="B448" t="str">
            <v>TECNICO (A) DE ENFERMAGEM</v>
          </cell>
          <cell r="C448">
            <v>1868.63</v>
          </cell>
          <cell r="D448">
            <v>0</v>
          </cell>
          <cell r="E448">
            <v>0</v>
          </cell>
          <cell r="F448">
            <v>2684.05</v>
          </cell>
          <cell r="G448">
            <v>349.65</v>
          </cell>
          <cell r="H448">
            <v>2334.4</v>
          </cell>
        </row>
        <row r="449">
          <cell r="A449" t="str">
            <v>LUCIENE LOPES SOARES</v>
          </cell>
          <cell r="B449" t="str">
            <v>TECNICO (A) DE ENFERMAGEM</v>
          </cell>
          <cell r="C449">
            <v>1868.63</v>
          </cell>
          <cell r="D449">
            <v>0</v>
          </cell>
          <cell r="E449">
            <v>0</v>
          </cell>
          <cell r="F449">
            <v>2832.18</v>
          </cell>
          <cell r="G449">
            <v>431.59</v>
          </cell>
          <cell r="H449">
            <v>2400.59</v>
          </cell>
        </row>
        <row r="450">
          <cell r="A450" t="str">
            <v>OLIVIA DOURADO DOS SANTOS</v>
          </cell>
          <cell r="B450" t="str">
            <v>TECNICO (A) DE ENFERMAGEM</v>
          </cell>
          <cell r="C450">
            <v>1868.63</v>
          </cell>
          <cell r="D450">
            <v>0</v>
          </cell>
          <cell r="E450">
            <v>0</v>
          </cell>
          <cell r="F450">
            <v>2226.1799999999998</v>
          </cell>
          <cell r="G450">
            <v>192.67</v>
          </cell>
          <cell r="H450">
            <v>2033.51</v>
          </cell>
        </row>
        <row r="451">
          <cell r="A451" t="str">
            <v>ALINE DE JESUS SOUZA</v>
          </cell>
          <cell r="B451" t="str">
            <v>TECNICO (A) DE ENFERMAGEM</v>
          </cell>
          <cell r="C451">
            <v>1868.63</v>
          </cell>
          <cell r="D451">
            <v>0</v>
          </cell>
          <cell r="E451">
            <v>0</v>
          </cell>
          <cell r="F451">
            <v>2565.9</v>
          </cell>
          <cell r="G451">
            <v>250.27</v>
          </cell>
          <cell r="H451">
            <v>2315.63</v>
          </cell>
        </row>
        <row r="452">
          <cell r="A452" t="str">
            <v>LORRANA RIBEIRO DE OLIVEIRA</v>
          </cell>
          <cell r="B452" t="str">
            <v>TECNICO (A) DE ENFERMAGEM</v>
          </cell>
          <cell r="C452">
            <v>2284.25</v>
          </cell>
          <cell r="D452">
            <v>0</v>
          </cell>
          <cell r="E452">
            <v>0</v>
          </cell>
          <cell r="F452">
            <v>2783.78</v>
          </cell>
          <cell r="G452">
            <v>290.8</v>
          </cell>
          <cell r="H452">
            <v>2492.98</v>
          </cell>
        </row>
        <row r="453">
          <cell r="A453" t="str">
            <v>JOCIARA CAETANO PEREIRA</v>
          </cell>
          <cell r="B453" t="str">
            <v>TECNICO (A) DE ENFERMAGEM</v>
          </cell>
          <cell r="C453">
            <v>2284.25</v>
          </cell>
          <cell r="D453">
            <v>0</v>
          </cell>
          <cell r="E453">
            <v>0</v>
          </cell>
          <cell r="F453">
            <v>3234.09</v>
          </cell>
          <cell r="G453">
            <v>382.83</v>
          </cell>
          <cell r="H453">
            <v>2851.26</v>
          </cell>
        </row>
        <row r="454">
          <cell r="A454" t="str">
            <v>PAULO HENRIQUE PEREIRA DE SOUZA</v>
          </cell>
          <cell r="B454" t="str">
            <v>RECEPCIONISTA</v>
          </cell>
          <cell r="C454">
            <v>1345.05</v>
          </cell>
          <cell r="D454">
            <v>0</v>
          </cell>
          <cell r="E454">
            <v>0</v>
          </cell>
          <cell r="F454">
            <v>1676.42</v>
          </cell>
          <cell r="G454">
            <v>132.69</v>
          </cell>
          <cell r="H454">
            <v>1543.73</v>
          </cell>
        </row>
        <row r="455">
          <cell r="A455" t="str">
            <v>LORENA DAVI REIS FEITOSA</v>
          </cell>
          <cell r="B455" t="str">
            <v>TECNICO (A) DE ENFERMAGEM</v>
          </cell>
          <cell r="C455">
            <v>2284.25</v>
          </cell>
          <cell r="D455">
            <v>0</v>
          </cell>
          <cell r="E455">
            <v>0</v>
          </cell>
          <cell r="F455">
            <v>2662.58</v>
          </cell>
          <cell r="G455">
            <v>274.02999999999997</v>
          </cell>
          <cell r="H455">
            <v>2388.5500000000002</v>
          </cell>
        </row>
        <row r="456">
          <cell r="A456" t="str">
            <v>CARLA CRISTINA DA FONSECA VELOSO</v>
          </cell>
          <cell r="B456" t="str">
            <v>TECNICO (A) DE ENFERMAGEM</v>
          </cell>
          <cell r="C456">
            <v>1868.63</v>
          </cell>
          <cell r="D456">
            <v>0</v>
          </cell>
          <cell r="E456">
            <v>0</v>
          </cell>
          <cell r="F456">
            <v>2526.37</v>
          </cell>
          <cell r="G456">
            <v>354.72</v>
          </cell>
          <cell r="H456">
            <v>2171.65</v>
          </cell>
        </row>
        <row r="457">
          <cell r="A457" t="str">
            <v>KATSUYA VASCONCELOS FUJIOKA</v>
          </cell>
          <cell r="B457" t="str">
            <v>ASSISTENTE ADMINISTRATIVO</v>
          </cell>
          <cell r="C457">
            <v>1868.63</v>
          </cell>
          <cell r="D457">
            <v>0</v>
          </cell>
          <cell r="E457">
            <v>0</v>
          </cell>
          <cell r="F457">
            <v>2226.1799999999998</v>
          </cell>
          <cell r="G457">
            <v>182.17</v>
          </cell>
          <cell r="H457">
            <v>2044.01</v>
          </cell>
        </row>
        <row r="458">
          <cell r="A458" t="str">
            <v>SONIA MARIA ABREU DE ALEXANDRINO</v>
          </cell>
          <cell r="B458" t="str">
            <v>TECNICO (A) DE ENFERMAGEM</v>
          </cell>
          <cell r="C458">
            <v>1868.63</v>
          </cell>
          <cell r="D458">
            <v>0</v>
          </cell>
          <cell r="E458">
            <v>0</v>
          </cell>
          <cell r="F458">
            <v>2347.38</v>
          </cell>
          <cell r="G458">
            <v>251.85</v>
          </cell>
          <cell r="H458">
            <v>2095.5300000000002</v>
          </cell>
        </row>
        <row r="459">
          <cell r="A459" t="str">
            <v>LUCILENE DE SOUZA BOENSO</v>
          </cell>
          <cell r="B459" t="str">
            <v>TECNICO (A) DE ENFERMAGEM</v>
          </cell>
          <cell r="C459">
            <v>2284.25</v>
          </cell>
          <cell r="D459">
            <v>0</v>
          </cell>
          <cell r="E459">
            <v>0</v>
          </cell>
          <cell r="F459">
            <v>2783.78</v>
          </cell>
          <cell r="G459">
            <v>290.8</v>
          </cell>
          <cell r="H459">
            <v>2492.98</v>
          </cell>
        </row>
        <row r="460">
          <cell r="A460" t="str">
            <v>RAPHAEL FERREIRA ALVES</v>
          </cell>
          <cell r="B460" t="str">
            <v>TECNICO (A) DE RADIOLOGIA</v>
          </cell>
          <cell r="C460">
            <v>2652.25</v>
          </cell>
          <cell r="D460">
            <v>0</v>
          </cell>
          <cell r="E460">
            <v>0</v>
          </cell>
          <cell r="F460">
            <v>3925.33</v>
          </cell>
          <cell r="G460">
            <v>611.92999999999995</v>
          </cell>
          <cell r="H460">
            <v>3313.4</v>
          </cell>
        </row>
        <row r="461">
          <cell r="A461" t="str">
            <v>CAMILLA ROSA POLO</v>
          </cell>
          <cell r="B461" t="str">
            <v>ASSISTENTE ADMINISTRATIVO</v>
          </cell>
          <cell r="C461">
            <v>1868.63</v>
          </cell>
          <cell r="D461">
            <v>0</v>
          </cell>
          <cell r="E461">
            <v>0</v>
          </cell>
          <cell r="F461">
            <v>2226.1799999999998</v>
          </cell>
          <cell r="G461">
            <v>192.67</v>
          </cell>
          <cell r="H461">
            <v>2033.51</v>
          </cell>
        </row>
        <row r="462">
          <cell r="A462" t="str">
            <v>MAYK ROBERT RODRIGUES DOS REIS PIRES</v>
          </cell>
          <cell r="B462" t="str">
            <v>ASSISTENTE ADMINISTRATIVO</v>
          </cell>
          <cell r="C462">
            <v>1868.63</v>
          </cell>
          <cell r="D462">
            <v>0</v>
          </cell>
          <cell r="E462">
            <v>0</v>
          </cell>
          <cell r="F462">
            <v>2540.56</v>
          </cell>
          <cell r="G462">
            <v>245.56</v>
          </cell>
          <cell r="H462">
            <v>2295</v>
          </cell>
        </row>
        <row r="463">
          <cell r="A463" t="str">
            <v>TANIA RAQUEL CANDIDO</v>
          </cell>
          <cell r="B463" t="str">
            <v>TECNICO (A) DE ENFERMAGEM</v>
          </cell>
          <cell r="C463">
            <v>2284.25</v>
          </cell>
          <cell r="D463">
            <v>0</v>
          </cell>
          <cell r="E463">
            <v>0</v>
          </cell>
          <cell r="F463">
            <v>3231.46</v>
          </cell>
          <cell r="G463">
            <v>382.17</v>
          </cell>
          <cell r="H463">
            <v>2849.29</v>
          </cell>
        </row>
        <row r="464">
          <cell r="A464" t="str">
            <v>BRUNO SANTANA DE MELO ZENHA</v>
          </cell>
          <cell r="B464" t="str">
            <v>TECNICO (A) DE RADIOLOGIA</v>
          </cell>
          <cell r="C464">
            <v>2652.25</v>
          </cell>
          <cell r="D464">
            <v>0</v>
          </cell>
          <cell r="E464">
            <v>0</v>
          </cell>
          <cell r="F464">
            <v>4491.84</v>
          </cell>
          <cell r="G464">
            <v>824.77</v>
          </cell>
          <cell r="H464">
            <v>3667.07</v>
          </cell>
        </row>
        <row r="465">
          <cell r="A465" t="str">
            <v>EUCLIDES JOSE BARROSO INDALECIO NETO</v>
          </cell>
          <cell r="B465" t="str">
            <v>SUPERVISOR (A) DE RADIOLOGIA</v>
          </cell>
          <cell r="C465">
            <v>2652.25</v>
          </cell>
          <cell r="D465">
            <v>0</v>
          </cell>
          <cell r="E465">
            <v>0</v>
          </cell>
          <cell r="F465">
            <v>4949.33</v>
          </cell>
          <cell r="G465">
            <v>986.49</v>
          </cell>
          <cell r="H465">
            <v>3962.84</v>
          </cell>
        </row>
        <row r="466">
          <cell r="A466" t="str">
            <v>GEANY MACHADO NEVES</v>
          </cell>
          <cell r="B466" t="str">
            <v>TECNICO (A) DE RADIOLOGIA</v>
          </cell>
          <cell r="C466">
            <v>2652.25</v>
          </cell>
          <cell r="D466">
            <v>0</v>
          </cell>
          <cell r="E466">
            <v>0</v>
          </cell>
          <cell r="F466">
            <v>4587.38</v>
          </cell>
          <cell r="G466">
            <v>815.88</v>
          </cell>
          <cell r="H466">
            <v>3771.5</v>
          </cell>
        </row>
        <row r="467">
          <cell r="A467" t="str">
            <v>LEONICE DOS SANTOS</v>
          </cell>
          <cell r="B467" t="str">
            <v>TECNICO (A) DE ENFERMAGEM</v>
          </cell>
          <cell r="C467">
            <v>2284.25</v>
          </cell>
          <cell r="D467">
            <v>0</v>
          </cell>
          <cell r="E467">
            <v>0</v>
          </cell>
          <cell r="F467">
            <v>2783.78</v>
          </cell>
          <cell r="G467">
            <v>290.8</v>
          </cell>
          <cell r="H467">
            <v>2492.98</v>
          </cell>
        </row>
        <row r="468">
          <cell r="A468" t="str">
            <v>MARIA LUCIENE DE PAULA</v>
          </cell>
          <cell r="B468" t="str">
            <v>TECNICO (A) DE ENFERMAGEM</v>
          </cell>
          <cell r="C468">
            <v>2284.25</v>
          </cell>
          <cell r="D468">
            <v>0</v>
          </cell>
          <cell r="E468">
            <v>0</v>
          </cell>
          <cell r="F468">
            <v>2783.78</v>
          </cell>
          <cell r="G468">
            <v>262.36</v>
          </cell>
          <cell r="H468">
            <v>2521.42</v>
          </cell>
        </row>
        <row r="469">
          <cell r="A469" t="str">
            <v>MILENA GUILHEN FORNOS</v>
          </cell>
          <cell r="B469" t="str">
            <v>COORDENADOR ( A) DE IMAGENOLOGIA</v>
          </cell>
          <cell r="C469">
            <v>3524.32</v>
          </cell>
          <cell r="D469">
            <v>0</v>
          </cell>
          <cell r="E469">
            <v>0</v>
          </cell>
          <cell r="F469">
            <v>5759.63</v>
          </cell>
          <cell r="G469">
            <v>1180.3599999999999</v>
          </cell>
          <cell r="H469">
            <v>4579.2700000000004</v>
          </cell>
        </row>
        <row r="470">
          <cell r="A470" t="str">
            <v>SERGIO DA SILVA VASCONCELOS</v>
          </cell>
          <cell r="B470" t="str">
            <v>COORDENADOR (A) DE LABORATORIO E AG. TRANSFUSIONAL</v>
          </cell>
          <cell r="C470">
            <v>2913.26</v>
          </cell>
          <cell r="D470">
            <v>0</v>
          </cell>
          <cell r="E470">
            <v>0</v>
          </cell>
          <cell r="F470">
            <v>7680.85</v>
          </cell>
          <cell r="G470">
            <v>1739.17</v>
          </cell>
          <cell r="H470">
            <v>5941.68</v>
          </cell>
        </row>
        <row r="471">
          <cell r="A471" t="str">
            <v>SIMONE MARIA SILVA DE JESUS</v>
          </cell>
          <cell r="B471" t="str">
            <v>TECNICO (A) DE ENFERMAGEM</v>
          </cell>
          <cell r="C471">
            <v>1868.63</v>
          </cell>
          <cell r="D471">
            <v>0</v>
          </cell>
          <cell r="E471">
            <v>0</v>
          </cell>
          <cell r="F471">
            <v>2226.1799999999998</v>
          </cell>
          <cell r="G471">
            <v>304.47000000000003</v>
          </cell>
          <cell r="H471">
            <v>1921.71</v>
          </cell>
        </row>
        <row r="472">
          <cell r="A472" t="str">
            <v>INESLUCY RAMALHO PEREIRA</v>
          </cell>
          <cell r="B472" t="str">
            <v>PSICOLOGO (A)</v>
          </cell>
          <cell r="C472">
            <v>4230.87</v>
          </cell>
          <cell r="D472">
            <v>0</v>
          </cell>
          <cell r="E472">
            <v>0</v>
          </cell>
          <cell r="F472">
            <v>4927.21</v>
          </cell>
          <cell r="G472">
            <v>837.46</v>
          </cell>
          <cell r="H472">
            <v>4089.75</v>
          </cell>
        </row>
        <row r="473">
          <cell r="A473" t="str">
            <v>JACQUELINE ANDREA SILVA SILVA</v>
          </cell>
          <cell r="B473" t="str">
            <v>ASSISTENTE SOCIAL</v>
          </cell>
          <cell r="C473">
            <v>2884.69</v>
          </cell>
          <cell r="D473">
            <v>4684.96</v>
          </cell>
          <cell r="E473">
            <v>0</v>
          </cell>
          <cell r="F473">
            <v>4802.09</v>
          </cell>
          <cell r="G473">
            <v>4707.13</v>
          </cell>
          <cell r="H473">
            <v>94.96</v>
          </cell>
        </row>
        <row r="474">
          <cell r="A474" t="str">
            <v>YURI FERREIRA DE OLIVEIRA BARRETO</v>
          </cell>
          <cell r="B474" t="str">
            <v>TECNICO (A) DE RADIOLOGIA</v>
          </cell>
          <cell r="C474">
            <v>2652.25</v>
          </cell>
          <cell r="D474">
            <v>0</v>
          </cell>
          <cell r="E474">
            <v>0</v>
          </cell>
          <cell r="F474">
            <v>3925.33</v>
          </cell>
          <cell r="G474">
            <v>743.17</v>
          </cell>
          <cell r="H474">
            <v>3182.16</v>
          </cell>
        </row>
        <row r="475">
          <cell r="A475" t="str">
            <v>ANA CLAUDIA BORGES VILAR</v>
          </cell>
          <cell r="B475" t="str">
            <v>ENFERMEIRO (A)</v>
          </cell>
          <cell r="C475">
            <v>2883.17</v>
          </cell>
          <cell r="D475">
            <v>0</v>
          </cell>
          <cell r="E475">
            <v>0</v>
          </cell>
          <cell r="F475">
            <v>2272.9699999999998</v>
          </cell>
          <cell r="G475">
            <v>185.69</v>
          </cell>
          <cell r="H475">
            <v>2087.2800000000002</v>
          </cell>
        </row>
        <row r="476">
          <cell r="A476" t="str">
            <v>LEANDRA MATUZINHO</v>
          </cell>
          <cell r="B476" t="str">
            <v>TECNICO (A) DE ENFERMAGEM</v>
          </cell>
          <cell r="C476">
            <v>1868.63</v>
          </cell>
          <cell r="D476">
            <v>0</v>
          </cell>
          <cell r="E476">
            <v>0</v>
          </cell>
          <cell r="F476">
            <v>2347.38</v>
          </cell>
          <cell r="G476">
            <v>211.85</v>
          </cell>
          <cell r="H476">
            <v>2135.5300000000002</v>
          </cell>
        </row>
        <row r="477">
          <cell r="A477" t="str">
            <v>ANA MARIA BEIRA DE ASSUNCAO</v>
          </cell>
          <cell r="B477" t="str">
            <v>ENFERMEIRO (A)</v>
          </cell>
          <cell r="C477">
            <v>2883.17</v>
          </cell>
          <cell r="D477">
            <v>5631.01</v>
          </cell>
          <cell r="E477">
            <v>0</v>
          </cell>
          <cell r="F477">
            <v>7753.39</v>
          </cell>
          <cell r="G477">
            <v>5911.64</v>
          </cell>
          <cell r="H477">
            <v>1841.75</v>
          </cell>
        </row>
        <row r="478">
          <cell r="A478" t="str">
            <v>HELLYADNA BERNARDES NASCIMENTO ROSA</v>
          </cell>
          <cell r="B478" t="str">
            <v>TECNICO (A) DE ENFERMAGEM</v>
          </cell>
          <cell r="C478">
            <v>1868.63</v>
          </cell>
          <cell r="D478">
            <v>0</v>
          </cell>
          <cell r="E478">
            <v>0</v>
          </cell>
          <cell r="F478">
            <v>2347.38</v>
          </cell>
          <cell r="G478">
            <v>251.85</v>
          </cell>
          <cell r="H478">
            <v>2095.5300000000002</v>
          </cell>
        </row>
        <row r="479">
          <cell r="A479" t="str">
            <v>DAGMAR MORAES DE QUEIROS</v>
          </cell>
          <cell r="B479" t="str">
            <v>TECNICO (A) DE ENFERMAGEM</v>
          </cell>
          <cell r="C479">
            <v>1868.63</v>
          </cell>
          <cell r="D479">
            <v>0</v>
          </cell>
          <cell r="E479">
            <v>0</v>
          </cell>
          <cell r="F479">
            <v>2347.38</v>
          </cell>
          <cell r="G479">
            <v>323.64999999999998</v>
          </cell>
          <cell r="H479">
            <v>2023.73</v>
          </cell>
        </row>
        <row r="480">
          <cell r="A480" t="str">
            <v>IRES DE SOUZA CARVALHO</v>
          </cell>
          <cell r="B480" t="str">
            <v>ENFERMEIRO (A)</v>
          </cell>
          <cell r="C480">
            <v>2883.17</v>
          </cell>
          <cell r="D480">
            <v>0</v>
          </cell>
          <cell r="E480">
            <v>0</v>
          </cell>
          <cell r="F480">
            <v>3781.85</v>
          </cell>
          <cell r="G480">
            <v>629.27</v>
          </cell>
          <cell r="H480">
            <v>3152.58</v>
          </cell>
        </row>
        <row r="481">
          <cell r="A481" t="str">
            <v>CRISTIANE DE SOUZA CARVALHO</v>
          </cell>
          <cell r="B481" t="str">
            <v>DIRETOR (A) TECNICO</v>
          </cell>
          <cell r="C481">
            <v>28000</v>
          </cell>
          <cell r="D481">
            <v>0</v>
          </cell>
          <cell r="E481">
            <v>0</v>
          </cell>
          <cell r="F481">
            <v>28242.400000000001</v>
          </cell>
          <cell r="G481">
            <v>7497.87</v>
          </cell>
          <cell r="H481">
            <v>20744.53</v>
          </cell>
        </row>
        <row r="482">
          <cell r="A482" t="str">
            <v>KENIA CRISTINA CARDOSO DE MEDEIROS</v>
          </cell>
          <cell r="B482" t="str">
            <v>RECEPCIONISTA</v>
          </cell>
          <cell r="C482">
            <v>1345.05</v>
          </cell>
          <cell r="D482">
            <v>0</v>
          </cell>
          <cell r="E482">
            <v>0</v>
          </cell>
          <cell r="F482">
            <v>1665.65</v>
          </cell>
          <cell r="G482">
            <v>248.12</v>
          </cell>
          <cell r="H482">
            <v>1417.53</v>
          </cell>
        </row>
        <row r="483">
          <cell r="A483" t="str">
            <v>LETICIA RODRIGUES FERREIRA</v>
          </cell>
          <cell r="B483" t="str">
            <v>FISIOTERAPEUTA</v>
          </cell>
          <cell r="C483">
            <v>2736.27</v>
          </cell>
          <cell r="D483">
            <v>0</v>
          </cell>
          <cell r="E483">
            <v>0</v>
          </cell>
          <cell r="F483">
            <v>3832.17</v>
          </cell>
          <cell r="G483">
            <v>536.79</v>
          </cell>
          <cell r="H483">
            <v>3295.38</v>
          </cell>
        </row>
        <row r="484">
          <cell r="A484" t="str">
            <v>EURIPEDES EVARISTO MENDANHA JUNIOR</v>
          </cell>
          <cell r="B484" t="str">
            <v>TECNICO (A) DE RADIOLOGIA</v>
          </cell>
          <cell r="C484">
            <v>2652.25</v>
          </cell>
          <cell r="D484">
            <v>0</v>
          </cell>
          <cell r="E484">
            <v>0</v>
          </cell>
          <cell r="F484">
            <v>3925.33</v>
          </cell>
          <cell r="G484">
            <v>640.37</v>
          </cell>
          <cell r="H484">
            <v>3284.96</v>
          </cell>
        </row>
        <row r="485">
          <cell r="A485" t="str">
            <v>LUCAS MATHEUS BOMFIM SILVA</v>
          </cell>
          <cell r="B485" t="str">
            <v>ANALISTA ADMINISTRATIVO</v>
          </cell>
          <cell r="C485">
            <v>2991.32</v>
          </cell>
          <cell r="D485">
            <v>0</v>
          </cell>
          <cell r="E485">
            <v>0</v>
          </cell>
          <cell r="F485">
            <v>3405.01</v>
          </cell>
          <cell r="G485">
            <v>425.9</v>
          </cell>
          <cell r="H485">
            <v>2979.11</v>
          </cell>
        </row>
        <row r="486">
          <cell r="A486" t="str">
            <v>ANA PAULA DA FONSECA VIEIRA</v>
          </cell>
          <cell r="B486" t="str">
            <v>BIOMEDICO (A)</v>
          </cell>
          <cell r="C486">
            <v>2913.26</v>
          </cell>
          <cell r="D486">
            <v>0</v>
          </cell>
          <cell r="E486">
            <v>0</v>
          </cell>
          <cell r="F486">
            <v>4078.56</v>
          </cell>
          <cell r="G486">
            <v>546.20000000000005</v>
          </cell>
          <cell r="H486">
            <v>3532.36</v>
          </cell>
        </row>
        <row r="487">
          <cell r="A487" t="str">
            <v>MARCIO ROBERTO NUNES DE SOUZA</v>
          </cell>
          <cell r="B487" t="str">
            <v>AGENTE DE PORTARIA</v>
          </cell>
          <cell r="C487">
            <v>1413.35</v>
          </cell>
          <cell r="D487">
            <v>0</v>
          </cell>
          <cell r="E487">
            <v>0</v>
          </cell>
          <cell r="F487">
            <v>1484.02</v>
          </cell>
          <cell r="G487">
            <v>200.18</v>
          </cell>
          <cell r="H487">
            <v>1283.8399999999999</v>
          </cell>
        </row>
        <row r="488">
          <cell r="A488" t="str">
            <v>VANESSA BORCATH DA SILVA</v>
          </cell>
          <cell r="B488" t="str">
            <v>AGENTE DE PORTARIA</v>
          </cell>
          <cell r="C488">
            <v>1413.35</v>
          </cell>
          <cell r="D488">
            <v>0</v>
          </cell>
          <cell r="E488">
            <v>0</v>
          </cell>
          <cell r="F488">
            <v>1713.51</v>
          </cell>
          <cell r="G488">
            <v>240.83</v>
          </cell>
          <cell r="H488">
            <v>1472.68</v>
          </cell>
        </row>
        <row r="489">
          <cell r="A489" t="str">
            <v>SIMONE DAS GRACAS BARBOSA OLIVEIRA</v>
          </cell>
          <cell r="B489" t="str">
            <v>ASSISTENTE ADMINISTRATIVO</v>
          </cell>
          <cell r="C489">
            <v>1868.63</v>
          </cell>
          <cell r="D489">
            <v>0</v>
          </cell>
          <cell r="E489">
            <v>0</v>
          </cell>
          <cell r="F489">
            <v>2226.1799999999998</v>
          </cell>
          <cell r="G489">
            <v>304.79000000000002</v>
          </cell>
          <cell r="H489">
            <v>1921.39</v>
          </cell>
        </row>
        <row r="490">
          <cell r="A490" t="str">
            <v>GRAZIELLE MAGALHÃES RODRIGUES</v>
          </cell>
          <cell r="B490" t="str">
            <v>FISIOTERAPEUTA</v>
          </cell>
          <cell r="C490">
            <v>2736.27</v>
          </cell>
          <cell r="D490">
            <v>0</v>
          </cell>
          <cell r="E490">
            <v>0</v>
          </cell>
          <cell r="F490">
            <v>3505.23</v>
          </cell>
          <cell r="G490">
            <v>451.16</v>
          </cell>
          <cell r="H490">
            <v>3054.07</v>
          </cell>
        </row>
        <row r="491">
          <cell r="A491" t="str">
            <v>LUCILENE BRAZ DA SILVA</v>
          </cell>
          <cell r="B491" t="str">
            <v>TECNICO (A) DE ENFERMAGEM</v>
          </cell>
          <cell r="C491">
            <v>1868.63</v>
          </cell>
          <cell r="D491">
            <v>2968.24</v>
          </cell>
          <cell r="E491">
            <v>0</v>
          </cell>
          <cell r="F491">
            <v>3042.44</v>
          </cell>
          <cell r="G491">
            <v>3000.88</v>
          </cell>
          <cell r="H491">
            <v>41.56</v>
          </cell>
        </row>
        <row r="492">
          <cell r="A492" t="str">
            <v>REGIVANIA XAVIER GUIMARAES</v>
          </cell>
          <cell r="B492" t="str">
            <v>ENFERMEIRO (A)</v>
          </cell>
          <cell r="C492">
            <v>3524.32</v>
          </cell>
          <cell r="D492">
            <v>0</v>
          </cell>
          <cell r="E492">
            <v>0</v>
          </cell>
          <cell r="F492">
            <v>3766.72</v>
          </cell>
          <cell r="G492">
            <v>519.19000000000005</v>
          </cell>
          <cell r="H492">
            <v>3247.53</v>
          </cell>
        </row>
        <row r="493">
          <cell r="A493" t="str">
            <v>HERNANDES BARBOSA FERNANDES</v>
          </cell>
          <cell r="B493" t="str">
            <v>FARMACEUTICO (A)</v>
          </cell>
          <cell r="C493">
            <v>3175.46</v>
          </cell>
          <cell r="D493">
            <v>0</v>
          </cell>
          <cell r="E493">
            <v>0</v>
          </cell>
          <cell r="F493">
            <v>4678.2700000000004</v>
          </cell>
          <cell r="G493">
            <v>754.44</v>
          </cell>
          <cell r="H493">
            <v>3923.83</v>
          </cell>
        </row>
        <row r="494">
          <cell r="A494" t="str">
            <v>JULIA SOUZA SANTOS CARGNIN</v>
          </cell>
          <cell r="B494" t="str">
            <v>MEDICO (A) OBSTETRA</v>
          </cell>
          <cell r="C494">
            <v>8211.82</v>
          </cell>
          <cell r="D494">
            <v>14982.53</v>
          </cell>
          <cell r="E494">
            <v>8274.91</v>
          </cell>
          <cell r="F494">
            <v>34050.660000000003</v>
          </cell>
          <cell r="G494">
            <v>34050.660000000003</v>
          </cell>
          <cell r="H494">
            <v>0</v>
          </cell>
        </row>
        <row r="495">
          <cell r="A495" t="str">
            <v>VANDERLENE GOMES DA SILVA</v>
          </cell>
          <cell r="B495" t="str">
            <v>TECNICO (A) DE ENFERMAGEM</v>
          </cell>
          <cell r="C495">
            <v>1868.63</v>
          </cell>
          <cell r="D495">
            <v>0</v>
          </cell>
          <cell r="E495">
            <v>0</v>
          </cell>
          <cell r="F495">
            <v>2253.9499999999998</v>
          </cell>
          <cell r="G495">
            <v>501.9</v>
          </cell>
          <cell r="H495">
            <v>1752.05</v>
          </cell>
        </row>
        <row r="496">
          <cell r="A496" t="str">
            <v>JOAO LUCAS DORNELLES DA COSTA</v>
          </cell>
          <cell r="B496" t="str">
            <v>COORDENADOR (A) DO NIR</v>
          </cell>
          <cell r="C496">
            <v>5700</v>
          </cell>
          <cell r="D496">
            <v>0</v>
          </cell>
          <cell r="E496">
            <v>0</v>
          </cell>
          <cell r="F496">
            <v>6942.4</v>
          </cell>
          <cell r="G496">
            <v>1625.67</v>
          </cell>
          <cell r="H496">
            <v>5316.73</v>
          </cell>
        </row>
        <row r="497">
          <cell r="A497" t="str">
            <v>WELLINGTON GONTIJO RIOS SOUSA</v>
          </cell>
          <cell r="B497" t="str">
            <v>MOTORISTA</v>
          </cell>
          <cell r="C497">
            <v>1868.63</v>
          </cell>
          <cell r="D497">
            <v>0</v>
          </cell>
          <cell r="E497">
            <v>0</v>
          </cell>
          <cell r="F497">
            <v>2226.1799999999998</v>
          </cell>
          <cell r="G497">
            <v>324.79000000000002</v>
          </cell>
          <cell r="H497">
            <v>1901.39</v>
          </cell>
        </row>
        <row r="498">
          <cell r="A498" t="str">
            <v>ERIKA SUELEM PEREIRA DOS SANTOS</v>
          </cell>
          <cell r="B498" t="str">
            <v>TECNICO (A) DE ENFERMAGEM</v>
          </cell>
          <cell r="C498">
            <v>1868.63</v>
          </cell>
          <cell r="D498">
            <v>0</v>
          </cell>
          <cell r="E498">
            <v>0</v>
          </cell>
          <cell r="F498">
            <v>2305.2399999999998</v>
          </cell>
          <cell r="G498">
            <v>394.39</v>
          </cell>
          <cell r="H498">
            <v>1910.85</v>
          </cell>
        </row>
        <row r="499">
          <cell r="A499" t="str">
            <v>KELLY CRISTINA CORREIA SILVA</v>
          </cell>
          <cell r="B499" t="str">
            <v>TECNICO (A) DE ENFERMAGEM</v>
          </cell>
          <cell r="C499">
            <v>1868.63</v>
          </cell>
          <cell r="D499">
            <v>0</v>
          </cell>
          <cell r="E499">
            <v>0</v>
          </cell>
          <cell r="F499">
            <v>2601.58</v>
          </cell>
          <cell r="G499">
            <v>256.91000000000003</v>
          </cell>
          <cell r="H499">
            <v>2344.67</v>
          </cell>
        </row>
        <row r="500">
          <cell r="A500" t="str">
            <v>RHAYSE MADUREIRA ARAUJO DE MELO</v>
          </cell>
          <cell r="B500" t="str">
            <v>TECNICO (A) DE LABORATORIO</v>
          </cell>
          <cell r="C500">
            <v>2278.91</v>
          </cell>
          <cell r="D500">
            <v>0</v>
          </cell>
          <cell r="E500">
            <v>0</v>
          </cell>
          <cell r="F500">
            <v>2656.98</v>
          </cell>
          <cell r="G500">
            <v>252.99</v>
          </cell>
          <cell r="H500">
            <v>2403.9899999999998</v>
          </cell>
        </row>
        <row r="501">
          <cell r="A501" t="str">
            <v>HANNA LARISSA SOUSA FERREIRA</v>
          </cell>
          <cell r="B501" t="str">
            <v>TECNICO (A) DE LABORATORIO</v>
          </cell>
          <cell r="C501">
            <v>2278.91</v>
          </cell>
          <cell r="D501">
            <v>0</v>
          </cell>
          <cell r="E501">
            <v>0</v>
          </cell>
          <cell r="F501">
            <v>2656.98</v>
          </cell>
          <cell r="G501">
            <v>399.01</v>
          </cell>
          <cell r="H501">
            <v>2257.9699999999998</v>
          </cell>
        </row>
        <row r="502">
          <cell r="A502" t="str">
            <v>ROSELIA GUIMARAES DIAS</v>
          </cell>
          <cell r="B502" t="str">
            <v>AUXILIAR DE LAVANDERIA</v>
          </cell>
          <cell r="C502">
            <v>1320.6</v>
          </cell>
          <cell r="D502">
            <v>0</v>
          </cell>
          <cell r="E502">
            <v>0</v>
          </cell>
          <cell r="F502">
            <v>1864.24</v>
          </cell>
          <cell r="G502">
            <v>228.84</v>
          </cell>
          <cell r="H502">
            <v>1635.4</v>
          </cell>
        </row>
        <row r="503">
          <cell r="A503" t="str">
            <v>ANDREY DE OLIVEIRA RODRIGUES</v>
          </cell>
          <cell r="B503" t="str">
            <v>AUXILIAR DE FARMACIA</v>
          </cell>
          <cell r="C503">
            <v>1698.74</v>
          </cell>
          <cell r="D503">
            <v>0</v>
          </cell>
          <cell r="E503">
            <v>0</v>
          </cell>
          <cell r="F503">
            <v>2047.8</v>
          </cell>
          <cell r="G503">
            <v>268.04000000000002</v>
          </cell>
          <cell r="H503">
            <v>1779.76</v>
          </cell>
        </row>
        <row r="504">
          <cell r="A504" t="str">
            <v>MILLER CASTILIO DE MORAIS</v>
          </cell>
          <cell r="B504" t="str">
            <v>TECNICO (A) DE RADIOLOGIA</v>
          </cell>
          <cell r="C504">
            <v>2652.25</v>
          </cell>
          <cell r="D504">
            <v>0</v>
          </cell>
          <cell r="E504">
            <v>0</v>
          </cell>
          <cell r="F504">
            <v>3925.33</v>
          </cell>
          <cell r="G504">
            <v>611.92999999999995</v>
          </cell>
          <cell r="H504">
            <v>3313.4</v>
          </cell>
        </row>
        <row r="505">
          <cell r="A505" t="str">
            <v>LIENE APARECIDA DE OLIVEIRA</v>
          </cell>
          <cell r="B505" t="str">
            <v>AUXILIAR DE LAVANDERIA</v>
          </cell>
          <cell r="C505">
            <v>1320.6</v>
          </cell>
          <cell r="D505">
            <v>0</v>
          </cell>
          <cell r="E505">
            <v>0</v>
          </cell>
          <cell r="F505">
            <v>220.1</v>
          </cell>
          <cell r="G505">
            <v>16.5</v>
          </cell>
          <cell r="H505">
            <v>203.6</v>
          </cell>
        </row>
        <row r="506">
          <cell r="A506" t="str">
            <v>OSMERENA PEREIRA DA COSTA</v>
          </cell>
          <cell r="B506" t="str">
            <v>ENFERMEIRO (A)</v>
          </cell>
          <cell r="C506">
            <v>2883.17</v>
          </cell>
          <cell r="D506">
            <v>0</v>
          </cell>
          <cell r="E506">
            <v>0</v>
          </cell>
          <cell r="F506">
            <v>3580.35</v>
          </cell>
          <cell r="G506">
            <v>483.5</v>
          </cell>
          <cell r="H506">
            <v>3096.85</v>
          </cell>
        </row>
        <row r="507">
          <cell r="A507" t="str">
            <v>FELIPE AUGUSTO MAIA RODRIGUES</v>
          </cell>
          <cell r="B507" t="str">
            <v>BIOMEDICO (A)</v>
          </cell>
          <cell r="C507">
            <v>2913.26</v>
          </cell>
          <cell r="D507">
            <v>0</v>
          </cell>
          <cell r="E507">
            <v>0</v>
          </cell>
          <cell r="F507">
            <v>4078.56</v>
          </cell>
          <cell r="G507">
            <v>603.07000000000005</v>
          </cell>
          <cell r="H507">
            <v>3475.49</v>
          </cell>
        </row>
        <row r="508">
          <cell r="A508" t="str">
            <v>LETICIA PAULA DE OLIVEIRA</v>
          </cell>
          <cell r="B508" t="str">
            <v>TECNICO (A) DE ENFERMAGEM</v>
          </cell>
          <cell r="C508">
            <v>1868.63</v>
          </cell>
          <cell r="D508">
            <v>0</v>
          </cell>
          <cell r="E508">
            <v>0</v>
          </cell>
          <cell r="F508">
            <v>2226.1799999999998</v>
          </cell>
          <cell r="G508">
            <v>182.17</v>
          </cell>
          <cell r="H508">
            <v>2044.01</v>
          </cell>
        </row>
        <row r="509">
          <cell r="A509" t="str">
            <v>EUZIRENE DAS DORES DA SILVA AMARAL</v>
          </cell>
          <cell r="B509" t="str">
            <v>ASSISTENTE SOCIAL</v>
          </cell>
          <cell r="C509">
            <v>2884.69</v>
          </cell>
          <cell r="D509">
            <v>0</v>
          </cell>
          <cell r="E509">
            <v>0</v>
          </cell>
          <cell r="F509">
            <v>3513.72</v>
          </cell>
          <cell r="G509">
            <v>616.70000000000005</v>
          </cell>
          <cell r="H509">
            <v>2897.02</v>
          </cell>
        </row>
        <row r="510">
          <cell r="A510" t="str">
            <v>ALESSANDRA MARINHO BARROS DE SOUZA</v>
          </cell>
          <cell r="B510" t="str">
            <v>ENFERMEIRO (A)</v>
          </cell>
          <cell r="C510">
            <v>2883.17</v>
          </cell>
          <cell r="D510">
            <v>0</v>
          </cell>
          <cell r="E510">
            <v>0</v>
          </cell>
          <cell r="F510">
            <v>3413.89</v>
          </cell>
          <cell r="G510">
            <v>399.7</v>
          </cell>
          <cell r="H510">
            <v>3014.19</v>
          </cell>
        </row>
        <row r="511">
          <cell r="A511" t="str">
            <v>ANDREA CAVALCANTE DE AGUIAR PIRES</v>
          </cell>
          <cell r="B511" t="str">
            <v>FISIOTERAPEUTA</v>
          </cell>
          <cell r="C511">
            <v>2736.27</v>
          </cell>
          <cell r="D511">
            <v>0</v>
          </cell>
          <cell r="E511">
            <v>0</v>
          </cell>
          <cell r="F511">
            <v>4219.53</v>
          </cell>
          <cell r="G511">
            <v>584.12</v>
          </cell>
          <cell r="H511">
            <v>3635.41</v>
          </cell>
        </row>
        <row r="512">
          <cell r="A512" t="str">
            <v>FERNANDA FONSECA ARAUJO</v>
          </cell>
          <cell r="B512" t="str">
            <v>TECNICO (A) DE ENFERMAGEM</v>
          </cell>
          <cell r="C512">
            <v>1868.63</v>
          </cell>
          <cell r="D512">
            <v>0</v>
          </cell>
          <cell r="E512">
            <v>0</v>
          </cell>
          <cell r="F512">
            <v>2347.38</v>
          </cell>
          <cell r="G512">
            <v>304.88</v>
          </cell>
          <cell r="H512">
            <v>2042.5</v>
          </cell>
        </row>
        <row r="513">
          <cell r="A513" t="str">
            <v>GABRIELLA LEMOS BORGES</v>
          </cell>
          <cell r="B513" t="str">
            <v>TECNICO (A) DE ENFERMAGEM</v>
          </cell>
          <cell r="C513">
            <v>1868.63</v>
          </cell>
          <cell r="D513">
            <v>0</v>
          </cell>
          <cell r="E513">
            <v>0</v>
          </cell>
          <cell r="F513">
            <v>2347.38</v>
          </cell>
          <cell r="G513">
            <v>211.85</v>
          </cell>
          <cell r="H513">
            <v>2135.5300000000002</v>
          </cell>
        </row>
        <row r="514">
          <cell r="A514" t="str">
            <v>RAFAELA SILVEIRA SANTOS</v>
          </cell>
          <cell r="B514" t="str">
            <v>FONOAUDIOLOGO (A)</v>
          </cell>
          <cell r="C514">
            <v>4807.8100000000004</v>
          </cell>
          <cell r="D514">
            <v>1770.77</v>
          </cell>
          <cell r="E514">
            <v>1328.08</v>
          </cell>
          <cell r="F514">
            <v>4515.47</v>
          </cell>
          <cell r="G514">
            <v>4515.47</v>
          </cell>
          <cell r="H514">
            <v>0</v>
          </cell>
        </row>
        <row r="515">
          <cell r="A515" t="str">
            <v>RUBIA FALEIRO GUIMARAES</v>
          </cell>
          <cell r="B515" t="str">
            <v>PSICOLOGO (A)</v>
          </cell>
          <cell r="C515">
            <v>4230.87</v>
          </cell>
          <cell r="D515">
            <v>0</v>
          </cell>
          <cell r="E515">
            <v>0</v>
          </cell>
          <cell r="F515">
            <v>3777.53</v>
          </cell>
          <cell r="G515">
            <v>602.70000000000005</v>
          </cell>
          <cell r="H515">
            <v>3174.83</v>
          </cell>
        </row>
        <row r="516">
          <cell r="A516" t="str">
            <v>SAULO RICCELI SIQUEIRA LIMA</v>
          </cell>
          <cell r="B516" t="str">
            <v>ELETRICISTA</v>
          </cell>
          <cell r="C516">
            <v>2268.94</v>
          </cell>
          <cell r="D516">
            <v>0</v>
          </cell>
          <cell r="E516">
            <v>0</v>
          </cell>
          <cell r="F516">
            <v>3063.07</v>
          </cell>
          <cell r="G516">
            <v>450.44</v>
          </cell>
          <cell r="H516">
            <v>2612.63</v>
          </cell>
        </row>
        <row r="517">
          <cell r="A517" t="str">
            <v>RONALDO MOISES DE MOURA FILHO</v>
          </cell>
          <cell r="B517" t="str">
            <v>COORDENADOR (A) DE ALOJAMENTO E AMBULATORIO</v>
          </cell>
          <cell r="C517">
            <v>14214.27</v>
          </cell>
          <cell r="D517">
            <v>0</v>
          </cell>
          <cell r="E517">
            <v>0</v>
          </cell>
          <cell r="F517">
            <v>14456.67</v>
          </cell>
          <cell r="G517">
            <v>3654.66</v>
          </cell>
          <cell r="H517">
            <v>10802.01</v>
          </cell>
        </row>
        <row r="518">
          <cell r="A518" t="str">
            <v>RUBIA DE JESUS LIMA</v>
          </cell>
          <cell r="B518" t="str">
            <v>TECNICO (A) DE ENFERMAGEM</v>
          </cell>
          <cell r="C518">
            <v>1868.63</v>
          </cell>
          <cell r="D518">
            <v>0</v>
          </cell>
          <cell r="E518">
            <v>0</v>
          </cell>
          <cell r="F518">
            <v>2440.81</v>
          </cell>
          <cell r="G518">
            <v>330.2</v>
          </cell>
          <cell r="H518">
            <v>2110.61</v>
          </cell>
        </row>
        <row r="519">
          <cell r="A519" t="str">
            <v>MARCELLA MOURA DA CUNHA</v>
          </cell>
          <cell r="B519" t="str">
            <v>ASSESSOR (A) DE DIRETORIA</v>
          </cell>
          <cell r="C519">
            <v>6217.1</v>
          </cell>
          <cell r="D519">
            <v>0</v>
          </cell>
          <cell r="E519">
            <v>0</v>
          </cell>
          <cell r="F519">
            <v>6867.08</v>
          </cell>
          <cell r="G519">
            <v>1597.31</v>
          </cell>
          <cell r="H519">
            <v>5269.77</v>
          </cell>
        </row>
        <row r="520">
          <cell r="A520" t="str">
            <v>KANANDA ALVES BARROSO</v>
          </cell>
          <cell r="B520" t="str">
            <v>TECNICO (A) DE ENFERMAGEM</v>
          </cell>
          <cell r="C520">
            <v>1868.63</v>
          </cell>
          <cell r="D520">
            <v>0</v>
          </cell>
          <cell r="E520">
            <v>0</v>
          </cell>
          <cell r="F520">
            <v>2347.38</v>
          </cell>
          <cell r="G520">
            <v>324.88</v>
          </cell>
          <cell r="H520">
            <v>2022.5</v>
          </cell>
        </row>
        <row r="521">
          <cell r="A521" t="str">
            <v>KESIA GOMES FERREIRA</v>
          </cell>
          <cell r="B521" t="str">
            <v>FISIOTERAPEUTA</v>
          </cell>
          <cell r="C521">
            <v>2736.27</v>
          </cell>
          <cell r="D521">
            <v>0</v>
          </cell>
          <cell r="E521">
            <v>0</v>
          </cell>
          <cell r="F521">
            <v>2788.37</v>
          </cell>
          <cell r="G521">
            <v>319.58</v>
          </cell>
          <cell r="H521">
            <v>2468.79</v>
          </cell>
        </row>
        <row r="522">
          <cell r="A522" t="str">
            <v>SILVIA RODRIGUES FERNANDES MACHADO</v>
          </cell>
          <cell r="B522" t="str">
            <v>FISIOTERAPEUTA</v>
          </cell>
          <cell r="C522">
            <v>2736.27</v>
          </cell>
          <cell r="D522">
            <v>0</v>
          </cell>
          <cell r="E522">
            <v>0</v>
          </cell>
          <cell r="F522">
            <v>4123</v>
          </cell>
          <cell r="G522">
            <v>615.03</v>
          </cell>
          <cell r="H522">
            <v>3507.97</v>
          </cell>
        </row>
        <row r="523">
          <cell r="A523" t="str">
            <v>NAYARA PRISCILA SANTOS DE CASTRO MORENO</v>
          </cell>
          <cell r="B523" t="str">
            <v>PSICOLOGO (A)</v>
          </cell>
          <cell r="C523">
            <v>4230.87</v>
          </cell>
          <cell r="D523">
            <v>0</v>
          </cell>
          <cell r="E523">
            <v>0</v>
          </cell>
          <cell r="F523">
            <v>5327.38</v>
          </cell>
          <cell r="G523">
            <v>928.26</v>
          </cell>
          <cell r="H523">
            <v>4399.12</v>
          </cell>
        </row>
        <row r="524">
          <cell r="A524" t="str">
            <v>THASSYA SILVA RIBEIRO AVILA</v>
          </cell>
          <cell r="B524" t="str">
            <v>FONOAUDIOLOGO (A)</v>
          </cell>
          <cell r="C524">
            <v>4807.8100000000004</v>
          </cell>
          <cell r="D524">
            <v>0</v>
          </cell>
          <cell r="E524">
            <v>0</v>
          </cell>
          <cell r="F524">
            <v>2242.9699999999998</v>
          </cell>
          <cell r="G524">
            <v>229.18</v>
          </cell>
          <cell r="H524">
            <v>2013.79</v>
          </cell>
        </row>
        <row r="525">
          <cell r="A525" t="str">
            <v>JENIFFER DIVINA BATISTA SILVA</v>
          </cell>
          <cell r="B525" t="str">
            <v>OUVIDOR (A)</v>
          </cell>
          <cell r="C525">
            <v>4032.17</v>
          </cell>
          <cell r="D525">
            <v>0</v>
          </cell>
          <cell r="E525">
            <v>0</v>
          </cell>
          <cell r="F525">
            <v>4497.8999999999996</v>
          </cell>
          <cell r="G525">
            <v>736.95</v>
          </cell>
          <cell r="H525">
            <v>3760.95</v>
          </cell>
        </row>
        <row r="526">
          <cell r="A526" t="str">
            <v>KARELLE PATRICIA ARRUDA RODRIGUES</v>
          </cell>
          <cell r="B526" t="str">
            <v>ENFERMEIRO (A)</v>
          </cell>
          <cell r="C526">
            <v>2883.17</v>
          </cell>
          <cell r="D526">
            <v>0</v>
          </cell>
          <cell r="E526">
            <v>0</v>
          </cell>
          <cell r="F526">
            <v>3125.57</v>
          </cell>
          <cell r="G526">
            <v>355.48</v>
          </cell>
          <cell r="H526">
            <v>2770.09</v>
          </cell>
        </row>
        <row r="527">
          <cell r="A527" t="str">
            <v>ISABELA DE CASTRO DELFINO</v>
          </cell>
          <cell r="B527" t="str">
            <v>ASSISTENTE DE RECURSOS HUMANOS</v>
          </cell>
          <cell r="C527">
            <v>2243.48</v>
          </cell>
          <cell r="D527">
            <v>0</v>
          </cell>
          <cell r="E527">
            <v>0</v>
          </cell>
          <cell r="F527">
            <v>2355.65</v>
          </cell>
          <cell r="G527">
            <v>213.15</v>
          </cell>
          <cell r="H527">
            <v>2142.5</v>
          </cell>
        </row>
        <row r="528">
          <cell r="A528" t="str">
            <v>CLAUDIO DIVINO BUENO DE BASTOS</v>
          </cell>
          <cell r="B528" t="str">
            <v>AUXILIAR OPERACIONAL</v>
          </cell>
          <cell r="C528">
            <v>1320.6</v>
          </cell>
          <cell r="D528">
            <v>0</v>
          </cell>
          <cell r="E528">
            <v>0</v>
          </cell>
          <cell r="F528">
            <v>1650.75</v>
          </cell>
          <cell r="G528">
            <v>209.62</v>
          </cell>
          <cell r="H528">
            <v>1441.13</v>
          </cell>
        </row>
        <row r="529">
          <cell r="A529" t="str">
            <v>JOSIMAR PEREIRA DA SILVA</v>
          </cell>
          <cell r="B529" t="str">
            <v>MOTORISTA DE AMBULANCIA</v>
          </cell>
          <cell r="C529">
            <v>1849.15</v>
          </cell>
          <cell r="D529">
            <v>0</v>
          </cell>
          <cell r="E529">
            <v>0</v>
          </cell>
          <cell r="F529">
            <v>2555.19</v>
          </cell>
          <cell r="G529">
            <v>234.06</v>
          </cell>
          <cell r="H529">
            <v>2321.13</v>
          </cell>
        </row>
        <row r="530">
          <cell r="A530" t="str">
            <v>ITAJARA GOMES DA SILVA</v>
          </cell>
          <cell r="B530" t="str">
            <v>MOTORISTA DE AMBULANCIA</v>
          </cell>
          <cell r="C530">
            <v>1849.15</v>
          </cell>
          <cell r="D530">
            <v>0</v>
          </cell>
          <cell r="E530">
            <v>0</v>
          </cell>
          <cell r="F530">
            <v>2557.0100000000002</v>
          </cell>
          <cell r="G530">
            <v>234.39</v>
          </cell>
          <cell r="H530">
            <v>2322.62</v>
          </cell>
        </row>
        <row r="531">
          <cell r="A531" t="str">
            <v>LAZARO AFONSO DE ALMEIDA</v>
          </cell>
          <cell r="B531" t="str">
            <v>MOTORISTA DE AMBULANCIA</v>
          </cell>
          <cell r="C531">
            <v>1849.15</v>
          </cell>
          <cell r="D531">
            <v>0</v>
          </cell>
          <cell r="E531">
            <v>0</v>
          </cell>
          <cell r="F531">
            <v>2205.73</v>
          </cell>
          <cell r="G531">
            <v>180.33</v>
          </cell>
          <cell r="H531">
            <v>2025.4</v>
          </cell>
        </row>
        <row r="532">
          <cell r="A532" t="str">
            <v>MARCIO MARIANO MARTINS</v>
          </cell>
          <cell r="B532" t="str">
            <v>MOTORISTA DE AMBULANCIA</v>
          </cell>
          <cell r="C532">
            <v>1849.15</v>
          </cell>
          <cell r="D532">
            <v>0</v>
          </cell>
          <cell r="E532">
            <v>0</v>
          </cell>
          <cell r="F532">
            <v>2205.73</v>
          </cell>
          <cell r="G532">
            <v>200.33</v>
          </cell>
          <cell r="H532">
            <v>2005.4</v>
          </cell>
        </row>
        <row r="533">
          <cell r="A533" t="str">
            <v>MARCO ANTONIO SANTANA</v>
          </cell>
          <cell r="B533" t="str">
            <v>MOTORISTA DE AMBULANCIA</v>
          </cell>
          <cell r="C533">
            <v>1849.15</v>
          </cell>
          <cell r="D533">
            <v>2940.97</v>
          </cell>
          <cell r="E533">
            <v>0</v>
          </cell>
          <cell r="F533">
            <v>3088.02</v>
          </cell>
          <cell r="G533">
            <v>2958.62</v>
          </cell>
          <cell r="H533">
            <v>129.4</v>
          </cell>
        </row>
        <row r="534">
          <cell r="A534" t="str">
            <v>DANYELLE GONCALVES PAIS VIEIRA</v>
          </cell>
          <cell r="B534" t="str">
            <v>ASSISTENTE ADMINISTRATIVO</v>
          </cell>
          <cell r="C534">
            <v>2243.48</v>
          </cell>
          <cell r="D534">
            <v>0</v>
          </cell>
          <cell r="E534">
            <v>0</v>
          </cell>
          <cell r="F534">
            <v>2355.65</v>
          </cell>
          <cell r="G534">
            <v>372.76</v>
          </cell>
          <cell r="H534">
            <v>1982.89</v>
          </cell>
        </row>
        <row r="535">
          <cell r="A535" t="str">
            <v>VANUSIA FERREIRA ALVES</v>
          </cell>
          <cell r="B535" t="str">
            <v>PSICOLOGO (A)</v>
          </cell>
          <cell r="C535">
            <v>4230.87</v>
          </cell>
          <cell r="D535">
            <v>0</v>
          </cell>
          <cell r="E535">
            <v>0</v>
          </cell>
          <cell r="F535">
            <v>4927.21</v>
          </cell>
          <cell r="G535">
            <v>880.12</v>
          </cell>
          <cell r="H535">
            <v>4047.09</v>
          </cell>
        </row>
        <row r="536">
          <cell r="A536" t="str">
            <v>ROBERTA SILVA SOARES FERREIRA GHIGGI</v>
          </cell>
          <cell r="B536" t="str">
            <v>MEDICO (A) OBSTETRA</v>
          </cell>
          <cell r="C536">
            <v>5474.25</v>
          </cell>
          <cell r="D536">
            <v>0</v>
          </cell>
          <cell r="E536">
            <v>0</v>
          </cell>
          <cell r="F536">
            <v>6884.98</v>
          </cell>
          <cell r="G536">
            <v>1604.06</v>
          </cell>
          <cell r="H536">
            <v>5280.92</v>
          </cell>
        </row>
        <row r="537">
          <cell r="A537" t="str">
            <v>MARCELO DO ROSARIO DA SILVA</v>
          </cell>
          <cell r="B537" t="str">
            <v>AUXILIAR DE FARMACIA</v>
          </cell>
          <cell r="C537">
            <v>1698.74</v>
          </cell>
          <cell r="D537">
            <v>0</v>
          </cell>
          <cell r="E537">
            <v>0</v>
          </cell>
          <cell r="F537">
            <v>2047.8</v>
          </cell>
          <cell r="G537">
            <v>166.12</v>
          </cell>
          <cell r="H537">
            <v>1881.68</v>
          </cell>
        </row>
        <row r="538">
          <cell r="A538" t="str">
            <v>FABIOLA REBECA PINHEIRO DE PAULA</v>
          </cell>
          <cell r="B538" t="str">
            <v>FISIOTERAPEUTA</v>
          </cell>
          <cell r="C538">
            <v>2736.27</v>
          </cell>
          <cell r="D538">
            <v>0</v>
          </cell>
          <cell r="E538">
            <v>0</v>
          </cell>
          <cell r="F538">
            <v>4111.2299999999996</v>
          </cell>
          <cell r="G538">
            <v>422.72</v>
          </cell>
          <cell r="H538">
            <v>3688.51</v>
          </cell>
        </row>
        <row r="539">
          <cell r="A539" t="str">
            <v>EDIVAN SILVA MACHADO</v>
          </cell>
          <cell r="B539" t="str">
            <v>ANALISTA DE SISTEMA</v>
          </cell>
          <cell r="C539">
            <v>3044.94</v>
          </cell>
          <cell r="D539">
            <v>0</v>
          </cell>
          <cell r="E539">
            <v>0</v>
          </cell>
          <cell r="F539">
            <v>3197.19</v>
          </cell>
          <cell r="G539">
            <v>353.48</v>
          </cell>
          <cell r="H539">
            <v>2843.71</v>
          </cell>
        </row>
        <row r="540">
          <cell r="A540" t="str">
            <v>SAMIRA DOS PASSOS HANUM</v>
          </cell>
          <cell r="B540" t="str">
            <v>ENFERMEIRO (A)</v>
          </cell>
          <cell r="C540">
            <v>2883.17</v>
          </cell>
          <cell r="D540">
            <v>0</v>
          </cell>
          <cell r="E540">
            <v>0</v>
          </cell>
          <cell r="F540">
            <v>3744.51</v>
          </cell>
          <cell r="G540">
            <v>428.75</v>
          </cell>
          <cell r="H540">
            <v>3315.76</v>
          </cell>
        </row>
        <row r="541">
          <cell r="A541" t="str">
            <v>DEURIVAN FERREIRA DA SILVA SOARES</v>
          </cell>
          <cell r="B541" t="str">
            <v>TECNICO (A) DE ENFERMAGEM</v>
          </cell>
          <cell r="C541">
            <v>1868.63</v>
          </cell>
          <cell r="D541">
            <v>0</v>
          </cell>
          <cell r="E541">
            <v>0</v>
          </cell>
          <cell r="F541">
            <v>2551.6</v>
          </cell>
          <cell r="G541">
            <v>233.4</v>
          </cell>
          <cell r="H541">
            <v>2318.1999999999998</v>
          </cell>
        </row>
        <row r="542">
          <cell r="A542" t="str">
            <v>GLAUCIA KELLY SANTANA OLIVEIRA</v>
          </cell>
          <cell r="B542" t="str">
            <v>ASSISTENTE ADMINISTRATIVO</v>
          </cell>
          <cell r="C542">
            <v>1868.63</v>
          </cell>
          <cell r="D542">
            <v>0</v>
          </cell>
          <cell r="E542">
            <v>0</v>
          </cell>
          <cell r="F542">
            <v>1409.92</v>
          </cell>
          <cell r="G542">
            <v>127.17</v>
          </cell>
          <cell r="H542">
            <v>1282.75</v>
          </cell>
        </row>
        <row r="543">
          <cell r="A543" t="str">
            <v>JULIANA OLIVEIRA PACHECO</v>
          </cell>
          <cell r="B543" t="str">
            <v>ENFERMEIRO (A)</v>
          </cell>
          <cell r="C543">
            <v>2883.17</v>
          </cell>
          <cell r="D543">
            <v>0</v>
          </cell>
          <cell r="E543">
            <v>0</v>
          </cell>
          <cell r="F543">
            <v>3413.89</v>
          </cell>
          <cell r="G543">
            <v>428.14</v>
          </cell>
          <cell r="H543">
            <v>2985.75</v>
          </cell>
        </row>
        <row r="544">
          <cell r="A544" t="str">
            <v>TATIANE CRISTINA RODRIGUES SOARES</v>
          </cell>
          <cell r="B544" t="str">
            <v>TECNICO (A) DE ENFERMAGEM</v>
          </cell>
          <cell r="C544">
            <v>1868.63</v>
          </cell>
          <cell r="D544">
            <v>0</v>
          </cell>
          <cell r="E544">
            <v>0</v>
          </cell>
          <cell r="F544">
            <v>2526.56</v>
          </cell>
          <cell r="G544">
            <v>228.73</v>
          </cell>
          <cell r="H544">
            <v>2297.83</v>
          </cell>
        </row>
        <row r="545">
          <cell r="A545" t="str">
            <v>RICARDO FERREIRA DE JESUS</v>
          </cell>
          <cell r="B545" t="str">
            <v>AGENTE DE PORTARIA</v>
          </cell>
          <cell r="C545">
            <v>1413.35</v>
          </cell>
          <cell r="D545">
            <v>2103.61</v>
          </cell>
          <cell r="E545">
            <v>0</v>
          </cell>
          <cell r="F545">
            <v>2427.58</v>
          </cell>
          <cell r="G545">
            <v>2152.77</v>
          </cell>
          <cell r="H545">
            <v>274.81</v>
          </cell>
        </row>
        <row r="546">
          <cell r="A546" t="str">
            <v>CLEIDE ADRIANA FURTADO GOMES ARRUDA</v>
          </cell>
          <cell r="B546" t="str">
            <v>TECNICO (A) DE ENFERMAGEM</v>
          </cell>
          <cell r="C546">
            <v>1868.63</v>
          </cell>
          <cell r="D546">
            <v>0</v>
          </cell>
          <cell r="E546">
            <v>0</v>
          </cell>
          <cell r="F546">
            <v>2347.38</v>
          </cell>
          <cell r="G546">
            <v>304.88</v>
          </cell>
          <cell r="H546">
            <v>2042.5</v>
          </cell>
        </row>
        <row r="547">
          <cell r="A547" t="str">
            <v>FELIPE CRISOSTOMO SOUZA</v>
          </cell>
          <cell r="B547" t="str">
            <v>AUXILIAR OPERACIONAL</v>
          </cell>
          <cell r="C547">
            <v>1320.6</v>
          </cell>
          <cell r="D547">
            <v>0</v>
          </cell>
          <cell r="E547">
            <v>0</v>
          </cell>
          <cell r="F547">
            <v>1650.75</v>
          </cell>
          <cell r="G547">
            <v>229.62</v>
          </cell>
          <cell r="H547">
            <v>1421.13</v>
          </cell>
        </row>
        <row r="548">
          <cell r="A548" t="str">
            <v>BARBARA DRYELLE PENHA DE CARVALHO</v>
          </cell>
          <cell r="B548" t="str">
            <v>ENFERMEIRO (A)</v>
          </cell>
          <cell r="C548">
            <v>2883.17</v>
          </cell>
          <cell r="D548">
            <v>0</v>
          </cell>
          <cell r="E548">
            <v>0</v>
          </cell>
          <cell r="F548">
            <v>3125.57</v>
          </cell>
          <cell r="G548">
            <v>355.48</v>
          </cell>
          <cell r="H548">
            <v>2770.09</v>
          </cell>
        </row>
        <row r="549">
          <cell r="A549" t="str">
            <v>ANA CRISTINA DOS SANTOS</v>
          </cell>
          <cell r="B549" t="str">
            <v>FONOAUDIOLOGO (A)</v>
          </cell>
          <cell r="C549">
            <v>4807.8100000000004</v>
          </cell>
          <cell r="D549">
            <v>1770.77</v>
          </cell>
          <cell r="E549">
            <v>3984.24</v>
          </cell>
          <cell r="F549">
            <v>8143.07</v>
          </cell>
          <cell r="G549">
            <v>8143.07</v>
          </cell>
          <cell r="H549">
            <v>0</v>
          </cell>
        </row>
        <row r="550">
          <cell r="A550" t="str">
            <v>DAYANE ADRIANO CRUVINEL</v>
          </cell>
          <cell r="B550" t="str">
            <v>TECNICO (A) DE ENFERMAGEM</v>
          </cell>
          <cell r="C550">
            <v>1868.63</v>
          </cell>
          <cell r="D550">
            <v>3445.64</v>
          </cell>
          <cell r="E550">
            <v>0</v>
          </cell>
          <cell r="F550">
            <v>3864.58</v>
          </cell>
          <cell r="G550">
            <v>3495.92</v>
          </cell>
          <cell r="H550">
            <v>368.66</v>
          </cell>
        </row>
        <row r="551">
          <cell r="A551" t="str">
            <v>GILCIENE MARCELINO DA SILVA</v>
          </cell>
          <cell r="B551" t="str">
            <v>ASSISTENTE ADMINISTRATIVO</v>
          </cell>
          <cell r="C551">
            <v>2243.48</v>
          </cell>
          <cell r="D551">
            <v>0</v>
          </cell>
          <cell r="E551">
            <v>0</v>
          </cell>
          <cell r="F551">
            <v>2355.65</v>
          </cell>
          <cell r="G551">
            <v>347.76</v>
          </cell>
          <cell r="H551">
            <v>2007.89</v>
          </cell>
        </row>
        <row r="552">
          <cell r="A552" t="str">
            <v>POLIANA DE OLIVEIRA BARROS SILVA</v>
          </cell>
          <cell r="B552" t="str">
            <v>TECNICO (A) DE ENFERMAGEM</v>
          </cell>
          <cell r="C552">
            <v>1868.63</v>
          </cell>
          <cell r="D552">
            <v>0</v>
          </cell>
          <cell r="E552">
            <v>0</v>
          </cell>
          <cell r="F552">
            <v>2821.14</v>
          </cell>
          <cell r="G552">
            <v>481.21</v>
          </cell>
          <cell r="H552">
            <v>2339.9299999999998</v>
          </cell>
        </row>
        <row r="553">
          <cell r="A553" t="str">
            <v>KELLY RAMOS PROFIRO DE MIRANDA</v>
          </cell>
          <cell r="B553" t="str">
            <v>TECNICO (A) DE ENFERMAGEM</v>
          </cell>
          <cell r="C553">
            <v>1868.63</v>
          </cell>
          <cell r="D553">
            <v>0</v>
          </cell>
          <cell r="E553">
            <v>0</v>
          </cell>
          <cell r="F553">
            <v>2548.2600000000002</v>
          </cell>
          <cell r="G553">
            <v>569.92999999999995</v>
          </cell>
          <cell r="H553">
            <v>1978.33</v>
          </cell>
        </row>
        <row r="554">
          <cell r="A554" t="str">
            <v>KATIUCIA DA SILVA MORAES REIS</v>
          </cell>
          <cell r="B554" t="str">
            <v>TECNICO (A) DE ENFERMAGEM</v>
          </cell>
          <cell r="C554">
            <v>1868.63</v>
          </cell>
          <cell r="D554">
            <v>0</v>
          </cell>
          <cell r="E554">
            <v>0</v>
          </cell>
          <cell r="F554">
            <v>2132.75</v>
          </cell>
          <cell r="G554">
            <v>367.84</v>
          </cell>
          <cell r="H554">
            <v>1764.91</v>
          </cell>
        </row>
        <row r="555">
          <cell r="A555" t="str">
            <v>LEIDINEIA NASCIMENTO DE MELO BORGES</v>
          </cell>
          <cell r="B555" t="str">
            <v>TECNICO (A) DE ENFERMAGEM</v>
          </cell>
          <cell r="C555">
            <v>1868.63</v>
          </cell>
          <cell r="D555">
            <v>0</v>
          </cell>
          <cell r="E555">
            <v>0</v>
          </cell>
          <cell r="F555">
            <v>2347.38</v>
          </cell>
          <cell r="G555">
            <v>231.85</v>
          </cell>
          <cell r="H555">
            <v>2115.5300000000002</v>
          </cell>
        </row>
        <row r="556">
          <cell r="A556" t="str">
            <v>CARMEM LUCIA GONCALVES MACHADO</v>
          </cell>
          <cell r="B556" t="str">
            <v>TECNICO (A) DE ENFERMAGEM</v>
          </cell>
          <cell r="C556">
            <v>1868.63</v>
          </cell>
          <cell r="D556">
            <v>0</v>
          </cell>
          <cell r="E556">
            <v>0</v>
          </cell>
          <cell r="F556">
            <v>2571.83</v>
          </cell>
          <cell r="G556">
            <v>251.37</v>
          </cell>
          <cell r="H556">
            <v>2320.46</v>
          </cell>
        </row>
        <row r="557">
          <cell r="A557" t="str">
            <v>ADRIANA NONATO</v>
          </cell>
          <cell r="B557" t="str">
            <v>TECNICO (A) DE ENFERMAGEM</v>
          </cell>
          <cell r="C557">
            <v>1868.63</v>
          </cell>
          <cell r="D557">
            <v>2968.24</v>
          </cell>
          <cell r="E557">
            <v>0</v>
          </cell>
          <cell r="F557">
            <v>3181.51</v>
          </cell>
          <cell r="G557">
            <v>3181.51</v>
          </cell>
          <cell r="H557">
            <v>0</v>
          </cell>
        </row>
        <row r="558">
          <cell r="A558" t="str">
            <v>MARCO ANTONIO SILVANO</v>
          </cell>
          <cell r="B558" t="str">
            <v>OFICIAL DE MANUTENÇÃO</v>
          </cell>
          <cell r="C558">
            <v>1876.67</v>
          </cell>
          <cell r="D558">
            <v>0</v>
          </cell>
          <cell r="E558">
            <v>0</v>
          </cell>
          <cell r="F558">
            <v>3371.28</v>
          </cell>
          <cell r="G558">
            <v>417.4</v>
          </cell>
          <cell r="H558">
            <v>2953.88</v>
          </cell>
        </row>
        <row r="559">
          <cell r="A559" t="str">
            <v>MARLI PEREIRA FRANCA SANTOS</v>
          </cell>
          <cell r="B559" t="str">
            <v>TECNICO (A) DE ENFERMAGEM</v>
          </cell>
          <cell r="C559">
            <v>1868.63</v>
          </cell>
          <cell r="D559">
            <v>0</v>
          </cell>
          <cell r="E559">
            <v>0</v>
          </cell>
          <cell r="F559">
            <v>2226.1799999999998</v>
          </cell>
          <cell r="G559">
            <v>212.67</v>
          </cell>
          <cell r="H559">
            <v>2013.51</v>
          </cell>
        </row>
        <row r="560">
          <cell r="A560" t="str">
            <v>POLYANA OTTO DE OLIVEIRA</v>
          </cell>
          <cell r="B560" t="str">
            <v>FISIOTERAPEUTA</v>
          </cell>
          <cell r="C560">
            <v>2736.27</v>
          </cell>
          <cell r="D560">
            <v>3918.87</v>
          </cell>
          <cell r="E560">
            <v>0</v>
          </cell>
          <cell r="F560">
            <v>4435.82</v>
          </cell>
          <cell r="G560">
            <v>3999.84</v>
          </cell>
          <cell r="H560">
            <v>435.98</v>
          </cell>
        </row>
        <row r="561">
          <cell r="A561" t="str">
            <v>THALYSON BATISTA DE ANDRADE</v>
          </cell>
          <cell r="B561" t="str">
            <v>ENFERMEIRO (A)</v>
          </cell>
          <cell r="C561">
            <v>2883.17</v>
          </cell>
          <cell r="D561">
            <v>0</v>
          </cell>
          <cell r="E561">
            <v>0</v>
          </cell>
          <cell r="F561">
            <v>3502.56</v>
          </cell>
          <cell r="G561">
            <v>617.82000000000005</v>
          </cell>
          <cell r="H561">
            <v>2884.74</v>
          </cell>
        </row>
        <row r="562">
          <cell r="A562" t="str">
            <v>JOSE PAULO ALVES DE ARAUJO</v>
          </cell>
          <cell r="B562" t="str">
            <v>ANALISTA FISCAL PLENO</v>
          </cell>
          <cell r="C562">
            <v>3739.17</v>
          </cell>
          <cell r="D562">
            <v>0</v>
          </cell>
          <cell r="E562">
            <v>0</v>
          </cell>
          <cell r="F562">
            <v>3533.51</v>
          </cell>
          <cell r="G562">
            <v>485.38</v>
          </cell>
          <cell r="H562">
            <v>3048.13</v>
          </cell>
        </row>
        <row r="563">
          <cell r="A563" t="str">
            <v>DYOGO OLIVEIRA ROCHA</v>
          </cell>
          <cell r="B563" t="str">
            <v>AUXILIAR DE FARMACIA</v>
          </cell>
          <cell r="C563">
            <v>1698.74</v>
          </cell>
          <cell r="D563">
            <v>0</v>
          </cell>
          <cell r="E563">
            <v>0</v>
          </cell>
          <cell r="F563">
            <v>2047.8</v>
          </cell>
          <cell r="G563">
            <v>166.12</v>
          </cell>
          <cell r="H563">
            <v>1881.68</v>
          </cell>
        </row>
        <row r="564">
          <cell r="A564" t="str">
            <v>NILZY SILVA DE OLIVEIRA</v>
          </cell>
          <cell r="B564" t="str">
            <v>AUXILIAR DE FARMACIA</v>
          </cell>
          <cell r="C564">
            <v>1698.74</v>
          </cell>
          <cell r="D564">
            <v>0</v>
          </cell>
          <cell r="E564">
            <v>0</v>
          </cell>
          <cell r="F564">
            <v>2047.8</v>
          </cell>
          <cell r="G564">
            <v>268.04000000000002</v>
          </cell>
          <cell r="H564">
            <v>1779.76</v>
          </cell>
        </row>
        <row r="565">
          <cell r="A565" t="str">
            <v>HELLIANNI SABET JUSTINIANO TEBAS</v>
          </cell>
          <cell r="B565" t="str">
            <v>TECNICO (A) DE ENFERMAGEM</v>
          </cell>
          <cell r="C565">
            <v>1868.63</v>
          </cell>
          <cell r="D565">
            <v>0</v>
          </cell>
          <cell r="E565">
            <v>0</v>
          </cell>
          <cell r="F565">
            <v>2660.78</v>
          </cell>
          <cell r="G565">
            <v>253.7</v>
          </cell>
          <cell r="H565">
            <v>2407.08</v>
          </cell>
        </row>
        <row r="566">
          <cell r="A566" t="str">
            <v>JULIANA CORDEIRO MONSEF DE BARROS</v>
          </cell>
          <cell r="B566" t="str">
            <v>FISIOTERAPEUTA</v>
          </cell>
          <cell r="C566">
            <v>2736.27</v>
          </cell>
          <cell r="D566">
            <v>0</v>
          </cell>
          <cell r="E566">
            <v>0</v>
          </cell>
          <cell r="F566">
            <v>3505.23</v>
          </cell>
          <cell r="G566">
            <v>422.72</v>
          </cell>
          <cell r="H566">
            <v>3082.51</v>
          </cell>
        </row>
        <row r="567">
          <cell r="A567" t="str">
            <v>KASSIA HELEN CARVALHO LOPES</v>
          </cell>
          <cell r="B567" t="str">
            <v>TECNICO (A) DE ENFERMAGEM</v>
          </cell>
          <cell r="C567">
            <v>1868.63</v>
          </cell>
          <cell r="D567">
            <v>0</v>
          </cell>
          <cell r="E567">
            <v>0</v>
          </cell>
          <cell r="F567">
            <v>2226.1799999999998</v>
          </cell>
          <cell r="G567">
            <v>222.17</v>
          </cell>
          <cell r="H567">
            <v>2004.01</v>
          </cell>
        </row>
        <row r="568">
          <cell r="A568" t="str">
            <v>KELLYANE RAMOS DA SILVA</v>
          </cell>
          <cell r="B568" t="str">
            <v>ENFERMEIRO (A)</v>
          </cell>
          <cell r="C568">
            <v>2883.17</v>
          </cell>
          <cell r="D568">
            <v>0</v>
          </cell>
          <cell r="E568">
            <v>0</v>
          </cell>
          <cell r="F568">
            <v>3413.89</v>
          </cell>
          <cell r="G568">
            <v>428.14</v>
          </cell>
          <cell r="H568">
            <v>2985.75</v>
          </cell>
        </row>
        <row r="569">
          <cell r="A569" t="str">
            <v>PAULINA PEREIRA FERREIRA BARROS</v>
          </cell>
          <cell r="B569" t="str">
            <v>FISIOTERAPEUTA</v>
          </cell>
          <cell r="C569">
            <v>2736.27</v>
          </cell>
          <cell r="D569">
            <v>3921.32</v>
          </cell>
          <cell r="E569">
            <v>0</v>
          </cell>
          <cell r="F569">
            <v>4458.68</v>
          </cell>
          <cell r="G569">
            <v>3996.55</v>
          </cell>
          <cell r="H569">
            <v>462.13</v>
          </cell>
        </row>
        <row r="570">
          <cell r="A570" t="str">
            <v>EDINA RODRIGUES DE SOUSA</v>
          </cell>
          <cell r="B570" t="str">
            <v>AGENTE DE PORTARIA</v>
          </cell>
          <cell r="C570">
            <v>1413.35</v>
          </cell>
          <cell r="D570">
            <v>1978.69</v>
          </cell>
          <cell r="E570">
            <v>0</v>
          </cell>
          <cell r="F570">
            <v>2028.16</v>
          </cell>
          <cell r="G570">
            <v>2005.97</v>
          </cell>
          <cell r="H570">
            <v>22.19</v>
          </cell>
        </row>
        <row r="571">
          <cell r="A571" t="str">
            <v>DAYANE DIAS SILVA</v>
          </cell>
          <cell r="B571" t="str">
            <v>TECNICO (A) DE ENFERMAGEM</v>
          </cell>
          <cell r="C571">
            <v>1868.63</v>
          </cell>
          <cell r="D571">
            <v>4300.3900000000003</v>
          </cell>
          <cell r="E571">
            <v>2246.3200000000002</v>
          </cell>
          <cell r="F571">
            <v>10078.68</v>
          </cell>
          <cell r="G571">
            <v>10078.68</v>
          </cell>
          <cell r="H571">
            <v>0</v>
          </cell>
        </row>
        <row r="572">
          <cell r="A572" t="str">
            <v>PAULO HENRIQUE LOPES MARIANO</v>
          </cell>
          <cell r="B572" t="str">
            <v>ASSISTENTE ADMINISTRATIVO</v>
          </cell>
          <cell r="C572">
            <v>1868.63</v>
          </cell>
          <cell r="D572">
            <v>0</v>
          </cell>
          <cell r="E572">
            <v>0</v>
          </cell>
          <cell r="F572">
            <v>2226.1799999999998</v>
          </cell>
          <cell r="G572">
            <v>304.79000000000002</v>
          </cell>
          <cell r="H572">
            <v>1921.39</v>
          </cell>
        </row>
        <row r="573">
          <cell r="A573" t="str">
            <v>HELLENNINNA DIOGO MARTINS MARCAL</v>
          </cell>
          <cell r="B573" t="str">
            <v>FONOAUDIOLOGO (A)</v>
          </cell>
          <cell r="C573">
            <v>4807.8100000000004</v>
          </cell>
          <cell r="D573">
            <v>8263.61</v>
          </cell>
          <cell r="E573">
            <v>4426.93</v>
          </cell>
          <cell r="F573">
            <v>19065.32</v>
          </cell>
          <cell r="G573">
            <v>19065.32</v>
          </cell>
          <cell r="H573">
            <v>0</v>
          </cell>
        </row>
        <row r="574">
          <cell r="A574" t="str">
            <v>JANE DA PENHA GOMES</v>
          </cell>
          <cell r="B574" t="str">
            <v>TECNICO (A) DE ENFERMAGEM</v>
          </cell>
          <cell r="C574">
            <v>1868.63</v>
          </cell>
          <cell r="D574">
            <v>0</v>
          </cell>
          <cell r="E574">
            <v>0</v>
          </cell>
          <cell r="F574">
            <v>2347.38</v>
          </cell>
          <cell r="G574">
            <v>193.08</v>
          </cell>
          <cell r="H574">
            <v>2154.3000000000002</v>
          </cell>
        </row>
        <row r="575">
          <cell r="A575" t="str">
            <v>KEILIANE EVANGELISTA FERREIRA ROCHA</v>
          </cell>
          <cell r="B575" t="str">
            <v>ENFERMEIRO (A)</v>
          </cell>
          <cell r="C575">
            <v>2883.17</v>
          </cell>
          <cell r="D575">
            <v>4632.03</v>
          </cell>
          <cell r="E575">
            <v>0</v>
          </cell>
          <cell r="F575">
            <v>5179.1400000000003</v>
          </cell>
          <cell r="G575">
            <v>4708.62</v>
          </cell>
          <cell r="H575">
            <v>470.52</v>
          </cell>
        </row>
        <row r="576">
          <cell r="A576" t="str">
            <v>FERNANDA TOLEDO DE MORAES ANTONIOLLI</v>
          </cell>
          <cell r="B576" t="str">
            <v>MEDICO (A) CARDIOLOGISTA</v>
          </cell>
          <cell r="C576">
            <v>8292.6</v>
          </cell>
          <cell r="D576">
            <v>0</v>
          </cell>
          <cell r="E576">
            <v>0</v>
          </cell>
          <cell r="F576">
            <v>8535</v>
          </cell>
          <cell r="G576">
            <v>2026.2</v>
          </cell>
          <cell r="H576">
            <v>6508.8</v>
          </cell>
        </row>
        <row r="577">
          <cell r="A577" t="str">
            <v>AMANDA AGUILLA DE SOUZA VALENCA</v>
          </cell>
          <cell r="B577" t="str">
            <v>ANALISTA ADMINISTRATIVO</v>
          </cell>
          <cell r="C577">
            <v>2991.32</v>
          </cell>
          <cell r="D577">
            <v>0</v>
          </cell>
          <cell r="E577">
            <v>0</v>
          </cell>
          <cell r="F577">
            <v>3141.35</v>
          </cell>
          <cell r="G577">
            <v>359.46</v>
          </cell>
          <cell r="H577">
            <v>2781.89</v>
          </cell>
        </row>
        <row r="578">
          <cell r="A578" t="str">
            <v>GABRIELA ALVES DOS SANTOS GOMES</v>
          </cell>
          <cell r="B578" t="str">
            <v>FISIOTERAPEUTA</v>
          </cell>
          <cell r="C578">
            <v>2736.27</v>
          </cell>
          <cell r="D578">
            <v>0</v>
          </cell>
          <cell r="E578">
            <v>0</v>
          </cell>
          <cell r="F578">
            <v>3514.45</v>
          </cell>
          <cell r="G578">
            <v>453.48</v>
          </cell>
          <cell r="H578">
            <v>3060.97</v>
          </cell>
        </row>
        <row r="579">
          <cell r="A579" t="str">
            <v>CINTIA FERNANDA RODRIGUES</v>
          </cell>
          <cell r="B579" t="str">
            <v>ENFERMEIRO (A)</v>
          </cell>
          <cell r="C579">
            <v>2883.17</v>
          </cell>
          <cell r="D579">
            <v>5519.05</v>
          </cell>
          <cell r="E579">
            <v>3063.94</v>
          </cell>
          <cell r="F579">
            <v>14705.49</v>
          </cell>
          <cell r="G579">
            <v>14705.49</v>
          </cell>
          <cell r="H579">
            <v>0</v>
          </cell>
        </row>
        <row r="580">
          <cell r="A580" t="str">
            <v>KARLA DANIELA DA SILVA</v>
          </cell>
          <cell r="B580" t="str">
            <v>TECNICO (A) DE ENFERMAGEM</v>
          </cell>
          <cell r="C580">
            <v>1868.63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A581" t="str">
            <v>LUCAS BARBOSA DA SILVA</v>
          </cell>
          <cell r="B581" t="str">
            <v>ANALISTA DE SISTEMA</v>
          </cell>
          <cell r="C581">
            <v>3044.94</v>
          </cell>
          <cell r="D581">
            <v>0</v>
          </cell>
          <cell r="E581">
            <v>0</v>
          </cell>
          <cell r="F581">
            <v>3197.19</v>
          </cell>
          <cell r="G581">
            <v>373.53</v>
          </cell>
          <cell r="H581">
            <v>2823.66</v>
          </cell>
        </row>
        <row r="582">
          <cell r="A582" t="str">
            <v>VANESSA DE HOLANDA COSTA ROTULO</v>
          </cell>
          <cell r="B582" t="str">
            <v>FARMACEUTICO (A)</v>
          </cell>
          <cell r="C582">
            <v>3175.46</v>
          </cell>
          <cell r="D582">
            <v>0</v>
          </cell>
          <cell r="E582">
            <v>0</v>
          </cell>
          <cell r="F582">
            <v>4078.03</v>
          </cell>
          <cell r="G582">
            <v>574.5</v>
          </cell>
          <cell r="H582">
            <v>3503.53</v>
          </cell>
        </row>
        <row r="583">
          <cell r="A583" t="str">
            <v>DEJANIRA DOS SANTOS RIBEIRO</v>
          </cell>
          <cell r="B583" t="str">
            <v>TECNICO (A) DE ENFERMAGEM</v>
          </cell>
          <cell r="C583">
            <v>1868.63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A584" t="str">
            <v>THAYS BIANKA MACEDO SILVA</v>
          </cell>
          <cell r="B584" t="str">
            <v>BIOMEDICO (A)</v>
          </cell>
          <cell r="C584">
            <v>2913.26</v>
          </cell>
          <cell r="D584">
            <v>0</v>
          </cell>
          <cell r="E584">
            <v>0</v>
          </cell>
          <cell r="F584">
            <v>4110.1499999999996</v>
          </cell>
          <cell r="G584">
            <v>554.69000000000005</v>
          </cell>
          <cell r="H584">
            <v>3555.46</v>
          </cell>
        </row>
        <row r="585">
          <cell r="A585" t="str">
            <v>ANDREA SILVA MORAES</v>
          </cell>
          <cell r="B585" t="str">
            <v>PSICOLOGO (A)</v>
          </cell>
          <cell r="C585">
            <v>4230.87</v>
          </cell>
          <cell r="D585">
            <v>0</v>
          </cell>
          <cell r="E585">
            <v>0</v>
          </cell>
          <cell r="F585">
            <v>4927.21</v>
          </cell>
          <cell r="G585">
            <v>880.12</v>
          </cell>
          <cell r="H585">
            <v>4047.09</v>
          </cell>
        </row>
        <row r="586">
          <cell r="A586" t="str">
            <v>MARIA ZELIA CARVALHAES</v>
          </cell>
          <cell r="B586" t="str">
            <v>TECNICO (A) DE ENFERMAGEM</v>
          </cell>
          <cell r="C586">
            <v>1868.63</v>
          </cell>
          <cell r="D586">
            <v>0</v>
          </cell>
          <cell r="E586">
            <v>0</v>
          </cell>
          <cell r="F586">
            <v>2226.1799999999998</v>
          </cell>
          <cell r="G586">
            <v>192.67</v>
          </cell>
          <cell r="H586">
            <v>2033.51</v>
          </cell>
        </row>
        <row r="587">
          <cell r="A587" t="str">
            <v>NATHALIA THALITA BRUNE DE SOUZA</v>
          </cell>
          <cell r="B587" t="str">
            <v>ASSISTENTE ADMINISTRATIVO</v>
          </cell>
          <cell r="C587">
            <v>2243.48</v>
          </cell>
          <cell r="D587">
            <v>0</v>
          </cell>
          <cell r="E587">
            <v>0</v>
          </cell>
          <cell r="F587">
            <v>2914.59</v>
          </cell>
          <cell r="G587">
            <v>315.12</v>
          </cell>
          <cell r="H587">
            <v>2599.4699999999998</v>
          </cell>
        </row>
        <row r="588">
          <cell r="A588" t="str">
            <v>ELIETE DO LIVRAMENTO SILVERA ALVES</v>
          </cell>
          <cell r="B588" t="str">
            <v>TECNICO (A) DE ENFERMAGEM</v>
          </cell>
          <cell r="C588">
            <v>1868.63</v>
          </cell>
          <cell r="D588">
            <v>0</v>
          </cell>
          <cell r="E588">
            <v>0</v>
          </cell>
          <cell r="F588">
            <v>2226.1799999999998</v>
          </cell>
          <cell r="G588">
            <v>285.37</v>
          </cell>
          <cell r="H588">
            <v>1940.81</v>
          </cell>
        </row>
        <row r="589">
          <cell r="A589" t="str">
            <v>HILDENICE BARBOSA DA SILVA</v>
          </cell>
          <cell r="B589" t="str">
            <v>ASSISTENTE ADMINISTRATIVO</v>
          </cell>
          <cell r="C589">
            <v>1868.63</v>
          </cell>
          <cell r="D589">
            <v>0</v>
          </cell>
          <cell r="E589">
            <v>0</v>
          </cell>
          <cell r="F589">
            <v>2250.4699999999998</v>
          </cell>
          <cell r="G589">
            <v>308.63</v>
          </cell>
          <cell r="H589">
            <v>1941.84</v>
          </cell>
        </row>
        <row r="590">
          <cell r="A590" t="str">
            <v>THAYNARA MICAELLY BALBINO</v>
          </cell>
          <cell r="B590" t="str">
            <v>ENFERMEIRO (A)</v>
          </cell>
          <cell r="C590">
            <v>2883.17</v>
          </cell>
          <cell r="D590">
            <v>0</v>
          </cell>
          <cell r="E590">
            <v>0</v>
          </cell>
          <cell r="F590">
            <v>3755.19</v>
          </cell>
          <cell r="G590">
            <v>684.39</v>
          </cell>
          <cell r="H590">
            <v>3070.8</v>
          </cell>
        </row>
        <row r="591">
          <cell r="A591" t="str">
            <v>ZILMAYRE PEREIRA COQUEIRO</v>
          </cell>
          <cell r="B591" t="str">
            <v>ASSISTENTE ADMINISTRATIVO</v>
          </cell>
          <cell r="C591">
            <v>1868.63</v>
          </cell>
          <cell r="D591">
            <v>0</v>
          </cell>
          <cell r="E591">
            <v>0</v>
          </cell>
          <cell r="F591">
            <v>2226.1799999999998</v>
          </cell>
          <cell r="G591">
            <v>304.79000000000002</v>
          </cell>
          <cell r="H591">
            <v>1921.39</v>
          </cell>
        </row>
        <row r="592">
          <cell r="A592" t="str">
            <v>CARLA SIMONE DA CUNHA CARVALHO</v>
          </cell>
          <cell r="B592" t="str">
            <v>ENFERMEIRO (A)</v>
          </cell>
          <cell r="C592">
            <v>2883.17</v>
          </cell>
          <cell r="D592">
            <v>0</v>
          </cell>
          <cell r="E592">
            <v>0</v>
          </cell>
          <cell r="F592">
            <v>3799.98</v>
          </cell>
          <cell r="G592">
            <v>528.14</v>
          </cell>
          <cell r="H592">
            <v>3271.84</v>
          </cell>
        </row>
        <row r="593">
          <cell r="A593" t="str">
            <v>ELIANE CORDEIRO VASCO FERNANDES</v>
          </cell>
          <cell r="B593" t="str">
            <v>TECNICO (A) DE ENFERMAGEM</v>
          </cell>
          <cell r="C593">
            <v>1868.63</v>
          </cell>
          <cell r="D593">
            <v>0</v>
          </cell>
          <cell r="E593">
            <v>0</v>
          </cell>
          <cell r="F593">
            <v>2347.38</v>
          </cell>
          <cell r="G593">
            <v>323.64999999999998</v>
          </cell>
          <cell r="H593">
            <v>2023.73</v>
          </cell>
        </row>
        <row r="594">
          <cell r="A594" t="str">
            <v>GUILHERME ANGELO VILELA FARIA</v>
          </cell>
          <cell r="B594" t="str">
            <v>MEDICO (A) OBSTETRA</v>
          </cell>
          <cell r="C594">
            <v>8211.82</v>
          </cell>
          <cell r="D594">
            <v>0</v>
          </cell>
          <cell r="E594">
            <v>0</v>
          </cell>
          <cell r="F594">
            <v>10009.049999999999</v>
          </cell>
          <cell r="G594">
            <v>2431.56</v>
          </cell>
          <cell r="H594">
            <v>7577.49</v>
          </cell>
        </row>
        <row r="595">
          <cell r="A595" t="str">
            <v>TATIANE COSTA GODOY</v>
          </cell>
          <cell r="B595" t="str">
            <v>ENFERMEIRO (A)</v>
          </cell>
          <cell r="C595">
            <v>2883.17</v>
          </cell>
          <cell r="D595">
            <v>0</v>
          </cell>
          <cell r="E595">
            <v>0</v>
          </cell>
          <cell r="F595">
            <v>3413.89</v>
          </cell>
          <cell r="G595">
            <v>428.14</v>
          </cell>
          <cell r="H595">
            <v>2985.75</v>
          </cell>
        </row>
        <row r="596">
          <cell r="A596" t="str">
            <v>ADAO HENRIQUE SOARES</v>
          </cell>
          <cell r="B596" t="str">
            <v>ELETRICISTA</v>
          </cell>
          <cell r="C596">
            <v>2268.94</v>
          </cell>
          <cell r="D596">
            <v>0</v>
          </cell>
          <cell r="E596">
            <v>0</v>
          </cell>
          <cell r="F596">
            <v>3543.59</v>
          </cell>
          <cell r="G596">
            <v>432.38</v>
          </cell>
          <cell r="H596">
            <v>3111.21</v>
          </cell>
        </row>
        <row r="597">
          <cell r="A597" t="str">
            <v>ALINNE ALMEIDA SOUSA DE SA</v>
          </cell>
          <cell r="B597" t="str">
            <v>ENFERMEIRO (A)</v>
          </cell>
          <cell r="C597">
            <v>2883.17</v>
          </cell>
          <cell r="D597">
            <v>0</v>
          </cell>
          <cell r="E597">
            <v>0</v>
          </cell>
          <cell r="F597">
            <v>3602.73</v>
          </cell>
          <cell r="G597">
            <v>418.85</v>
          </cell>
          <cell r="H597">
            <v>3183.88</v>
          </cell>
        </row>
        <row r="598">
          <cell r="A598" t="str">
            <v>ANALINA PEREIRA DA CRUZ</v>
          </cell>
          <cell r="B598" t="str">
            <v>TECNICO (A) DE ENFERMAGEM</v>
          </cell>
          <cell r="C598">
            <v>1868.63</v>
          </cell>
          <cell r="D598">
            <v>0</v>
          </cell>
          <cell r="E598">
            <v>0</v>
          </cell>
          <cell r="F598">
            <v>2347.38</v>
          </cell>
          <cell r="G598">
            <v>193.08</v>
          </cell>
          <cell r="H598">
            <v>2154.3000000000002</v>
          </cell>
        </row>
        <row r="599">
          <cell r="A599" t="str">
            <v>DIEGO AFONSO MARTINS SILVA</v>
          </cell>
          <cell r="B599" t="str">
            <v>AUXILIAR DE FARMACIA</v>
          </cell>
          <cell r="C599">
            <v>1698.74</v>
          </cell>
          <cell r="D599">
            <v>0</v>
          </cell>
          <cell r="E599">
            <v>0</v>
          </cell>
          <cell r="F599">
            <v>2352.52</v>
          </cell>
          <cell r="G599">
            <v>193.54</v>
          </cell>
          <cell r="H599">
            <v>2158.98</v>
          </cell>
        </row>
        <row r="600">
          <cell r="A600" t="str">
            <v>DOUGLAS FERREIRA BORGES</v>
          </cell>
          <cell r="B600" t="str">
            <v>AUXILIAR DE FARMACIA</v>
          </cell>
          <cell r="C600">
            <v>1698.74</v>
          </cell>
          <cell r="D600">
            <v>0</v>
          </cell>
          <cell r="E600">
            <v>0</v>
          </cell>
          <cell r="F600">
            <v>2246.37</v>
          </cell>
          <cell r="G600">
            <v>340.96</v>
          </cell>
          <cell r="H600">
            <v>1905.41</v>
          </cell>
        </row>
        <row r="601">
          <cell r="A601" t="str">
            <v>GEOVANNA GABRYELLA CARIS DOS SANTOS</v>
          </cell>
          <cell r="B601" t="str">
            <v>ASSISTENTE ADMINISTRATIVO</v>
          </cell>
          <cell r="C601">
            <v>1868.63</v>
          </cell>
          <cell r="D601">
            <v>0</v>
          </cell>
          <cell r="E601">
            <v>0</v>
          </cell>
          <cell r="F601">
            <v>2226.1799999999998</v>
          </cell>
          <cell r="G601">
            <v>192.67</v>
          </cell>
          <cell r="H601">
            <v>2033.51</v>
          </cell>
        </row>
        <row r="602">
          <cell r="A602" t="str">
            <v>IZABEL CRISTINA CALDAS DA SILVA</v>
          </cell>
          <cell r="B602" t="str">
            <v>TECNICO (A) DE LABORATORIO</v>
          </cell>
          <cell r="C602">
            <v>2278.91</v>
          </cell>
          <cell r="D602">
            <v>0</v>
          </cell>
          <cell r="E602">
            <v>0</v>
          </cell>
          <cell r="F602">
            <v>2656.98</v>
          </cell>
          <cell r="G602">
            <v>403.94</v>
          </cell>
          <cell r="H602">
            <v>2253.04</v>
          </cell>
        </row>
        <row r="603">
          <cell r="A603" t="str">
            <v>MARIA CARLA BAETA VIEIRA LOPES</v>
          </cell>
          <cell r="B603" t="str">
            <v>ASSESSOR (A) JURÍDICO (A)</v>
          </cell>
          <cell r="C603">
            <v>9874.44</v>
          </cell>
          <cell r="D603">
            <v>0</v>
          </cell>
          <cell r="E603">
            <v>0</v>
          </cell>
          <cell r="F603">
            <v>10368.16</v>
          </cell>
          <cell r="G603">
            <v>2582.4499999999998</v>
          </cell>
          <cell r="H603">
            <v>7785.71</v>
          </cell>
        </row>
        <row r="604">
          <cell r="A604" t="str">
            <v>MATEUS VINICIUS TEIXEIRA DA SILVA</v>
          </cell>
          <cell r="B604" t="str">
            <v>ANALISTA DE SISTEMA</v>
          </cell>
          <cell r="C604">
            <v>3044.94</v>
          </cell>
          <cell r="D604">
            <v>0</v>
          </cell>
          <cell r="E604">
            <v>0</v>
          </cell>
          <cell r="F604">
            <v>3197.19</v>
          </cell>
          <cell r="G604">
            <v>373.53</v>
          </cell>
          <cell r="H604">
            <v>2823.66</v>
          </cell>
        </row>
        <row r="605">
          <cell r="A605" t="str">
            <v>RAYANA AZEVEDO BURGOS</v>
          </cell>
          <cell r="B605" t="str">
            <v>MEDICO (A) OBSTETRA</v>
          </cell>
          <cell r="C605">
            <v>8211.82</v>
          </cell>
          <cell r="D605">
            <v>0</v>
          </cell>
          <cell r="E605">
            <v>0</v>
          </cell>
          <cell r="F605">
            <v>8960.06</v>
          </cell>
          <cell r="G605">
            <v>4990.34</v>
          </cell>
          <cell r="H605">
            <v>3969.72</v>
          </cell>
        </row>
        <row r="606">
          <cell r="A606" t="str">
            <v>SHEILA RAQUEL BARBOSA PALAZZO</v>
          </cell>
          <cell r="B606" t="str">
            <v>TECNICO (A) DE ENFERMAGEM</v>
          </cell>
          <cell r="C606">
            <v>1868.63</v>
          </cell>
          <cell r="D606">
            <v>0</v>
          </cell>
          <cell r="E606">
            <v>0</v>
          </cell>
          <cell r="F606">
            <v>2676.64</v>
          </cell>
          <cell r="G606">
            <v>368.45</v>
          </cell>
          <cell r="H606">
            <v>2308.19</v>
          </cell>
        </row>
        <row r="607">
          <cell r="A607" t="str">
            <v>SILVAN TORRES CARVALHO</v>
          </cell>
          <cell r="B607" t="str">
            <v>ELETRICISTA</v>
          </cell>
          <cell r="C607">
            <v>2268.94</v>
          </cell>
          <cell r="D607">
            <v>0</v>
          </cell>
          <cell r="E607">
            <v>0</v>
          </cell>
          <cell r="F607">
            <v>3898.03</v>
          </cell>
          <cell r="G607">
            <v>574.51</v>
          </cell>
          <cell r="H607">
            <v>3323.52</v>
          </cell>
        </row>
        <row r="608">
          <cell r="A608" t="str">
            <v>ALEX ANDRE LINHARES</v>
          </cell>
          <cell r="B608" t="str">
            <v>MEDICO (A) INTENSIVISTA</v>
          </cell>
          <cell r="C608">
            <v>7299.4</v>
          </cell>
          <cell r="D608">
            <v>0</v>
          </cell>
          <cell r="E608">
            <v>0</v>
          </cell>
          <cell r="F608">
            <v>8220.18</v>
          </cell>
          <cell r="G608">
            <v>1339.05</v>
          </cell>
          <cell r="H608">
            <v>6881.13</v>
          </cell>
        </row>
        <row r="609">
          <cell r="A609" t="str">
            <v>BRUNA ANGELICA PEREIRA SANTOS</v>
          </cell>
          <cell r="B609" t="str">
            <v>ASSISTENTE ADMINISTRATIVO</v>
          </cell>
          <cell r="C609">
            <v>1868.63</v>
          </cell>
          <cell r="D609">
            <v>0</v>
          </cell>
          <cell r="E609">
            <v>0</v>
          </cell>
          <cell r="F609">
            <v>2535.37</v>
          </cell>
          <cell r="G609">
            <v>244.59</v>
          </cell>
          <cell r="H609">
            <v>2290.7800000000002</v>
          </cell>
        </row>
        <row r="610">
          <cell r="A610" t="str">
            <v>CHARB ALEXANDRE MORAIS</v>
          </cell>
          <cell r="B610" t="str">
            <v>FARMACEUTICO (A)</v>
          </cell>
          <cell r="C610">
            <v>3175.46</v>
          </cell>
          <cell r="D610">
            <v>0</v>
          </cell>
          <cell r="E610">
            <v>0</v>
          </cell>
          <cell r="F610">
            <v>4078.03</v>
          </cell>
          <cell r="G610">
            <v>574.5</v>
          </cell>
          <cell r="H610">
            <v>3503.53</v>
          </cell>
        </row>
        <row r="611">
          <cell r="A611" t="str">
            <v>FABIOLA FRANCIELLE DA SILVA CARVALHO MENEZES</v>
          </cell>
          <cell r="B611" t="str">
            <v>AUXILIAR DE FARMACIA</v>
          </cell>
          <cell r="C611">
            <v>1698.74</v>
          </cell>
          <cell r="D611">
            <v>0</v>
          </cell>
          <cell r="E611">
            <v>0</v>
          </cell>
          <cell r="F611">
            <v>2047.8</v>
          </cell>
          <cell r="G611">
            <v>268.04000000000002</v>
          </cell>
          <cell r="H611">
            <v>1779.76</v>
          </cell>
        </row>
        <row r="612">
          <cell r="A612" t="str">
            <v>LUIS HENRIQUE MACHADO E SILVA</v>
          </cell>
          <cell r="B612" t="str">
            <v>TECNICO (A) DE RADIOLOGIA</v>
          </cell>
          <cell r="C612">
            <v>2652.25</v>
          </cell>
          <cell r="D612">
            <v>0</v>
          </cell>
          <cell r="E612">
            <v>0</v>
          </cell>
          <cell r="F612">
            <v>3713.15</v>
          </cell>
          <cell r="G612">
            <v>476.34</v>
          </cell>
          <cell r="H612">
            <v>3236.81</v>
          </cell>
        </row>
        <row r="613">
          <cell r="A613" t="str">
            <v>DENILZA RIBEIRO ROSA DA MOTA</v>
          </cell>
          <cell r="B613" t="str">
            <v>ASSISTENTE ADMINISTRATIVO</v>
          </cell>
          <cell r="C613">
            <v>1868.63</v>
          </cell>
          <cell r="D613">
            <v>0</v>
          </cell>
          <cell r="E613">
            <v>0</v>
          </cell>
          <cell r="F613">
            <v>2226.1799999999998</v>
          </cell>
          <cell r="G613">
            <v>294.29000000000002</v>
          </cell>
          <cell r="H613">
            <v>1931.89</v>
          </cell>
        </row>
        <row r="614">
          <cell r="A614" t="str">
            <v>ANNA PAULLA SOUSA DE CARVALHO</v>
          </cell>
          <cell r="B614" t="str">
            <v>FISIOTERAPEUTA</v>
          </cell>
          <cell r="C614">
            <v>2736.27</v>
          </cell>
          <cell r="D614">
            <v>0</v>
          </cell>
          <cell r="E614">
            <v>0</v>
          </cell>
          <cell r="F614">
            <v>4104.53</v>
          </cell>
          <cell r="G614">
            <v>581.62</v>
          </cell>
          <cell r="H614">
            <v>3522.91</v>
          </cell>
        </row>
        <row r="615">
          <cell r="A615" t="str">
            <v>GABRIEL PIMENTEL DE SOUSA</v>
          </cell>
          <cell r="B615" t="str">
            <v>MEDICO (A) INTENSIVISTA</v>
          </cell>
          <cell r="C615">
            <v>8211.82</v>
          </cell>
          <cell r="D615">
            <v>0</v>
          </cell>
          <cell r="E615">
            <v>0</v>
          </cell>
          <cell r="F615">
            <v>8679.66</v>
          </cell>
          <cell r="G615">
            <v>2013.84</v>
          </cell>
          <cell r="H615">
            <v>6665.82</v>
          </cell>
        </row>
        <row r="616">
          <cell r="A616" t="str">
            <v>KARLA APARECIDA DA COSTA ALVES</v>
          </cell>
          <cell r="B616" t="str">
            <v>TECNICO (A) DE ENFERMAGEM</v>
          </cell>
          <cell r="C616">
            <v>1868.63</v>
          </cell>
          <cell r="D616">
            <v>0</v>
          </cell>
          <cell r="E616">
            <v>0</v>
          </cell>
          <cell r="F616">
            <v>2444.66</v>
          </cell>
          <cell r="G616">
            <v>533.79999999999995</v>
          </cell>
          <cell r="H616">
            <v>1910.86</v>
          </cell>
        </row>
        <row r="617">
          <cell r="A617" t="str">
            <v>FRANCISCO AURYSTENIO PINHEIRO DA SILVA</v>
          </cell>
          <cell r="B617" t="str">
            <v>AUXILIAR DE MANUTENCAO</v>
          </cell>
          <cell r="C617">
            <v>1413.35</v>
          </cell>
          <cell r="D617">
            <v>0</v>
          </cell>
          <cell r="E617">
            <v>0</v>
          </cell>
          <cell r="F617">
            <v>1748.14</v>
          </cell>
          <cell r="G617">
            <v>223.95</v>
          </cell>
          <cell r="H617">
            <v>1524.19</v>
          </cell>
        </row>
        <row r="618">
          <cell r="A618" t="str">
            <v>SARAH DE ALMEIDA SANTOS</v>
          </cell>
          <cell r="B618" t="str">
            <v>ASSISTENTE ADMINISTRATIVO</v>
          </cell>
          <cell r="C618">
            <v>2243.48</v>
          </cell>
          <cell r="D618">
            <v>0</v>
          </cell>
          <cell r="E618">
            <v>0</v>
          </cell>
          <cell r="F618">
            <v>3068.77</v>
          </cell>
          <cell r="G618">
            <v>343.81</v>
          </cell>
          <cell r="H618">
            <v>2724.96</v>
          </cell>
        </row>
        <row r="619">
          <cell r="A619" t="str">
            <v>GLENDER JUNIO DE ALMEIDA ALVES</v>
          </cell>
          <cell r="B619" t="str">
            <v>AUXILIAR OPERACIONAL</v>
          </cell>
          <cell r="C619">
            <v>1320.6</v>
          </cell>
          <cell r="D619">
            <v>0</v>
          </cell>
          <cell r="E619">
            <v>0</v>
          </cell>
          <cell r="F619">
            <v>1650.75</v>
          </cell>
          <cell r="G619">
            <v>209.62</v>
          </cell>
          <cell r="H619">
            <v>1441.13</v>
          </cell>
        </row>
        <row r="620">
          <cell r="A620" t="str">
            <v>LISANDRA ROSA COSTA VIEIRA</v>
          </cell>
          <cell r="B620" t="str">
            <v>ENFERMEIRO (A)</v>
          </cell>
          <cell r="C620">
            <v>2883.17</v>
          </cell>
          <cell r="D620">
            <v>0</v>
          </cell>
          <cell r="E620">
            <v>0</v>
          </cell>
          <cell r="F620">
            <v>3125.57</v>
          </cell>
          <cell r="G620">
            <v>467.28</v>
          </cell>
          <cell r="H620">
            <v>2658.29</v>
          </cell>
        </row>
        <row r="621">
          <cell r="A621" t="str">
            <v>BRUNO HOLTZ DA NOVA MOREIRA</v>
          </cell>
          <cell r="B621" t="str">
            <v>COORDENADOR (A) DE SUPRIMENTOS</v>
          </cell>
          <cell r="C621">
            <v>6480</v>
          </cell>
          <cell r="D621">
            <v>0</v>
          </cell>
          <cell r="E621">
            <v>0</v>
          </cell>
          <cell r="F621">
            <v>7068.12</v>
          </cell>
          <cell r="G621">
            <v>1673.01</v>
          </cell>
          <cell r="H621">
            <v>5395.11</v>
          </cell>
        </row>
        <row r="622">
          <cell r="A622" t="str">
            <v>VANESSA PEREIRA DE OLIVEIRA</v>
          </cell>
          <cell r="B622" t="str">
            <v>AUXILIAR ADMINISTRATIVO</v>
          </cell>
          <cell r="C622">
            <v>1794.79</v>
          </cell>
          <cell r="D622">
            <v>0</v>
          </cell>
          <cell r="E622">
            <v>0</v>
          </cell>
          <cell r="F622">
            <v>2058.91</v>
          </cell>
          <cell r="G622">
            <v>541.66</v>
          </cell>
          <cell r="H622">
            <v>1517.25</v>
          </cell>
        </row>
        <row r="623">
          <cell r="A623" t="str">
            <v>TALITA SOUZA MACHADO</v>
          </cell>
          <cell r="B623" t="str">
            <v>ANALISTA DE QUALIDADE</v>
          </cell>
          <cell r="C623">
            <v>3739.17</v>
          </cell>
          <cell r="D623">
            <v>0</v>
          </cell>
          <cell r="E623">
            <v>0</v>
          </cell>
          <cell r="F623">
            <v>3927.7</v>
          </cell>
          <cell r="G623">
            <v>562.49</v>
          </cell>
          <cell r="H623">
            <v>3365.21</v>
          </cell>
        </row>
        <row r="624">
          <cell r="A624" t="str">
            <v>BERTA VAZ ANDRADE DE FARIA PEREIRA</v>
          </cell>
          <cell r="B624" t="str">
            <v>MEDICO (A) OBSTETRA</v>
          </cell>
          <cell r="C624">
            <v>8211.82</v>
          </cell>
          <cell r="D624">
            <v>0</v>
          </cell>
          <cell r="E624">
            <v>0</v>
          </cell>
          <cell r="F624">
            <v>8454.2199999999993</v>
          </cell>
          <cell r="G624">
            <v>2056.12</v>
          </cell>
          <cell r="H624">
            <v>6398.1</v>
          </cell>
        </row>
        <row r="625">
          <cell r="A625" t="str">
            <v>LARISSA ALVES DA SILVA</v>
          </cell>
          <cell r="B625" t="str">
            <v>ASSISTENTE ADMINISTRATIVO</v>
          </cell>
          <cell r="C625">
            <v>1868.63</v>
          </cell>
          <cell r="D625">
            <v>0</v>
          </cell>
          <cell r="E625">
            <v>0</v>
          </cell>
          <cell r="F625">
            <v>2226.1799999999998</v>
          </cell>
          <cell r="G625">
            <v>192.67</v>
          </cell>
          <cell r="H625">
            <v>2033.51</v>
          </cell>
        </row>
        <row r="626">
          <cell r="A626" t="str">
            <v>MAYANE JACINTO DE MORAIS</v>
          </cell>
          <cell r="B626" t="str">
            <v>ENFERMEIRO (A)</v>
          </cell>
          <cell r="C626">
            <v>2883.17</v>
          </cell>
          <cell r="D626">
            <v>0</v>
          </cell>
          <cell r="E626">
            <v>0</v>
          </cell>
          <cell r="F626">
            <v>3125.57</v>
          </cell>
          <cell r="G626">
            <v>325.93</v>
          </cell>
          <cell r="H626">
            <v>2799.64</v>
          </cell>
        </row>
        <row r="627">
          <cell r="A627" t="str">
            <v>JOAO LUCAS NETO</v>
          </cell>
          <cell r="B627" t="str">
            <v>MEDICO (A) OBSTETRA</v>
          </cell>
          <cell r="C627">
            <v>8211.82</v>
          </cell>
          <cell r="D627">
            <v>0</v>
          </cell>
          <cell r="E627">
            <v>0</v>
          </cell>
          <cell r="F627">
            <v>9581.4500000000007</v>
          </cell>
          <cell r="G627">
            <v>2366.11</v>
          </cell>
          <cell r="H627">
            <v>7215.34</v>
          </cell>
        </row>
        <row r="628">
          <cell r="A628" t="str">
            <v>LHANA LYNDSAY ALVES DOS SANTOS COSTA</v>
          </cell>
          <cell r="B628" t="str">
            <v>TECNICO (A) DE ENFERMAGEM</v>
          </cell>
          <cell r="C628">
            <v>1868.63</v>
          </cell>
          <cell r="D628">
            <v>0</v>
          </cell>
          <cell r="E628">
            <v>0</v>
          </cell>
          <cell r="F628">
            <v>2339.3000000000002</v>
          </cell>
          <cell r="G628">
            <v>192.35</v>
          </cell>
          <cell r="H628">
            <v>2146.9499999999998</v>
          </cell>
        </row>
        <row r="629">
          <cell r="A629" t="str">
            <v>ANNY PRISCILLA SILVA RIBEIRO</v>
          </cell>
          <cell r="B629" t="str">
            <v>FONOAUDIOLOGO (A)</v>
          </cell>
          <cell r="C629">
            <v>4807.8100000000004</v>
          </cell>
          <cell r="D629">
            <v>0</v>
          </cell>
          <cell r="E629">
            <v>0</v>
          </cell>
          <cell r="F629">
            <v>5312.32</v>
          </cell>
          <cell r="G629">
            <v>1011.95</v>
          </cell>
          <cell r="H629">
            <v>4300.37</v>
          </cell>
        </row>
        <row r="630">
          <cell r="A630" t="str">
            <v>ALVARO HENRIQUE SILVA E VASCONCELOS</v>
          </cell>
          <cell r="B630" t="str">
            <v>ENGENHEIRO (A) CIVIL</v>
          </cell>
          <cell r="C630">
            <v>7272</v>
          </cell>
          <cell r="D630">
            <v>0</v>
          </cell>
          <cell r="E630">
            <v>0</v>
          </cell>
          <cell r="F630">
            <v>12221.33</v>
          </cell>
          <cell r="G630">
            <v>3092.08</v>
          </cell>
          <cell r="H630">
            <v>9129.25</v>
          </cell>
        </row>
        <row r="631">
          <cell r="A631" t="str">
            <v>JANAINA CASTELO DE BASTOS SANTOS</v>
          </cell>
          <cell r="B631" t="str">
            <v>TECNICO (A) DE ENFERMAGEM</v>
          </cell>
          <cell r="C631">
            <v>1868.63</v>
          </cell>
          <cell r="D631">
            <v>0</v>
          </cell>
          <cell r="E631">
            <v>0</v>
          </cell>
          <cell r="F631">
            <v>2662.76</v>
          </cell>
          <cell r="G631">
            <v>340.32</v>
          </cell>
          <cell r="H631">
            <v>2322.44</v>
          </cell>
        </row>
        <row r="632">
          <cell r="A632" t="str">
            <v>LETTICIA OLIVEIRA MARINHO AGUIAR</v>
          </cell>
          <cell r="B632" t="str">
            <v>AUXILIAR ADMINISTRATIVO</v>
          </cell>
          <cell r="C632">
            <v>1794.79</v>
          </cell>
          <cell r="D632">
            <v>0</v>
          </cell>
          <cell r="E632">
            <v>0</v>
          </cell>
          <cell r="F632">
            <v>2148.65</v>
          </cell>
          <cell r="G632">
            <v>282.88</v>
          </cell>
          <cell r="H632">
            <v>1865.77</v>
          </cell>
        </row>
        <row r="633">
          <cell r="A633" t="str">
            <v>ANA CASSIA ALVES</v>
          </cell>
          <cell r="B633" t="str">
            <v>ASSISTENTE SOCIAL</v>
          </cell>
          <cell r="C633">
            <v>2884.69</v>
          </cell>
          <cell r="D633">
            <v>0</v>
          </cell>
          <cell r="E633">
            <v>0</v>
          </cell>
          <cell r="F633">
            <v>3513.72</v>
          </cell>
          <cell r="G633">
            <v>398.13</v>
          </cell>
          <cell r="H633">
            <v>3115.59</v>
          </cell>
        </row>
        <row r="634">
          <cell r="A634" t="str">
            <v>IZABEL RIBEIRO BARBOSA DE SOUZA CASTRO</v>
          </cell>
          <cell r="B634" t="str">
            <v>TECNICO (A) DE ENFERMAGEM</v>
          </cell>
          <cell r="C634">
            <v>1868.63</v>
          </cell>
          <cell r="D634">
            <v>0</v>
          </cell>
          <cell r="E634">
            <v>0</v>
          </cell>
          <cell r="F634">
            <v>2592.7600000000002</v>
          </cell>
          <cell r="G634">
            <v>353.16</v>
          </cell>
          <cell r="H634">
            <v>2239.6</v>
          </cell>
        </row>
        <row r="635">
          <cell r="A635" t="str">
            <v>ANA CANDIDA DE OLIVEIRA NETA</v>
          </cell>
          <cell r="B635" t="str">
            <v>ANALISTA DE COMPRAS PLENO</v>
          </cell>
          <cell r="C635">
            <v>3739.17</v>
          </cell>
          <cell r="D635">
            <v>3365.59</v>
          </cell>
          <cell r="E635">
            <v>2524.19</v>
          </cell>
          <cell r="F635">
            <v>6773.44</v>
          </cell>
          <cell r="G635">
            <v>6773.44</v>
          </cell>
          <cell r="H635">
            <v>0</v>
          </cell>
        </row>
        <row r="636">
          <cell r="A636" t="str">
            <v>WHYARA DO NASCIMENTO RODRIGUES</v>
          </cell>
          <cell r="B636" t="str">
            <v>ENFERMEIRO (A)</v>
          </cell>
          <cell r="C636">
            <v>2883.17</v>
          </cell>
          <cell r="D636">
            <v>0</v>
          </cell>
          <cell r="E636">
            <v>0</v>
          </cell>
          <cell r="F636">
            <v>3855.91</v>
          </cell>
          <cell r="G636">
            <v>514.74</v>
          </cell>
          <cell r="H636">
            <v>3341.17</v>
          </cell>
        </row>
        <row r="637">
          <cell r="A637" t="str">
            <v>CASSIA DE ALMEIDA RAMOS</v>
          </cell>
          <cell r="B637" t="str">
            <v>ENFERMEIRO (A)</v>
          </cell>
          <cell r="C637">
            <v>2883.17</v>
          </cell>
          <cell r="D637">
            <v>0</v>
          </cell>
          <cell r="E637">
            <v>0</v>
          </cell>
          <cell r="F637">
            <v>3786.59</v>
          </cell>
          <cell r="G637">
            <v>496.09</v>
          </cell>
          <cell r="H637">
            <v>3290.5</v>
          </cell>
        </row>
        <row r="638">
          <cell r="A638" t="str">
            <v>CRISTIANE PEREIRA DOS SANTOS</v>
          </cell>
          <cell r="B638" t="str">
            <v>TECNICO (A) DE ENFERMAGEM</v>
          </cell>
          <cell r="C638">
            <v>1868.63</v>
          </cell>
          <cell r="D638">
            <v>0</v>
          </cell>
          <cell r="E638">
            <v>0</v>
          </cell>
          <cell r="F638">
            <v>2613.89</v>
          </cell>
          <cell r="G638">
            <v>259.2</v>
          </cell>
          <cell r="H638">
            <v>2354.69</v>
          </cell>
        </row>
        <row r="639">
          <cell r="A639" t="str">
            <v>EDIR GOMES GAUDINO</v>
          </cell>
          <cell r="B639" t="str">
            <v>AUXILIAR DE FARMACIA</v>
          </cell>
          <cell r="C639">
            <v>1698.74</v>
          </cell>
          <cell r="D639">
            <v>0</v>
          </cell>
          <cell r="E639">
            <v>0</v>
          </cell>
          <cell r="F639">
            <v>2378.9899999999998</v>
          </cell>
          <cell r="G639">
            <v>216.85</v>
          </cell>
          <cell r="H639">
            <v>2162.14</v>
          </cell>
        </row>
        <row r="640">
          <cell r="A640" t="str">
            <v>FABIANA CHAVEIRO GOMES</v>
          </cell>
          <cell r="B640" t="str">
            <v>MEDICO (A) OBSTETRA</v>
          </cell>
          <cell r="C640">
            <v>8211.82</v>
          </cell>
          <cell r="D640">
            <v>0</v>
          </cell>
          <cell r="E640">
            <v>0</v>
          </cell>
          <cell r="F640">
            <v>8899.48</v>
          </cell>
          <cell r="G640">
            <v>2178.5700000000002</v>
          </cell>
          <cell r="H640">
            <v>6720.91</v>
          </cell>
        </row>
        <row r="641">
          <cell r="A641" t="str">
            <v>FERNANDA KHATLEN DE SOUZA CASTRO</v>
          </cell>
          <cell r="B641" t="str">
            <v>ANALISTA ADMINISTRATIVO PLENO</v>
          </cell>
          <cell r="C641">
            <v>3739.17</v>
          </cell>
          <cell r="D641">
            <v>0</v>
          </cell>
          <cell r="E641">
            <v>0</v>
          </cell>
          <cell r="F641">
            <v>3926.13</v>
          </cell>
          <cell r="G641">
            <v>562.07000000000005</v>
          </cell>
          <cell r="H641">
            <v>3364.06</v>
          </cell>
        </row>
        <row r="642">
          <cell r="A642" t="str">
            <v>LEICE CHRISTIANE ALVES</v>
          </cell>
          <cell r="B642" t="str">
            <v>AUXILIAR DE FARMACIA</v>
          </cell>
          <cell r="C642">
            <v>1698.74</v>
          </cell>
          <cell r="D642">
            <v>0</v>
          </cell>
          <cell r="E642">
            <v>0</v>
          </cell>
          <cell r="F642">
            <v>2047.8</v>
          </cell>
          <cell r="G642">
            <v>166.12</v>
          </cell>
          <cell r="H642">
            <v>1881.68</v>
          </cell>
        </row>
        <row r="643">
          <cell r="A643" t="str">
            <v>LUCIANA RODRIGUES DE SOUSA RIBEIRO</v>
          </cell>
          <cell r="B643" t="str">
            <v>ASSISTENTE ADMINISTRATIVO</v>
          </cell>
          <cell r="C643">
            <v>1868.63</v>
          </cell>
          <cell r="D643">
            <v>0</v>
          </cell>
          <cell r="E643">
            <v>0</v>
          </cell>
          <cell r="F643">
            <v>2737.09</v>
          </cell>
          <cell r="G643">
            <v>282.11</v>
          </cell>
          <cell r="H643">
            <v>2454.98</v>
          </cell>
        </row>
        <row r="644">
          <cell r="A644" t="str">
            <v>LUCIMEIRE NUNES DOS SANTOS</v>
          </cell>
          <cell r="B644" t="str">
            <v>ASSISTENTE ADMINISTRATIVO</v>
          </cell>
          <cell r="C644">
            <v>1868.63</v>
          </cell>
          <cell r="D644">
            <v>0</v>
          </cell>
          <cell r="E644">
            <v>0</v>
          </cell>
          <cell r="F644">
            <v>2226.1799999999998</v>
          </cell>
          <cell r="G644">
            <v>304.79000000000002</v>
          </cell>
          <cell r="H644">
            <v>1921.39</v>
          </cell>
        </row>
        <row r="645">
          <cell r="A645" t="str">
            <v>LUCIVANIA FRANCISCO RODRIGUES</v>
          </cell>
          <cell r="B645" t="str">
            <v>TECNICO (A) DE ENFERMAGEM</v>
          </cell>
          <cell r="C645">
            <v>1868.63</v>
          </cell>
          <cell r="D645">
            <v>0</v>
          </cell>
          <cell r="E645">
            <v>0</v>
          </cell>
          <cell r="F645">
            <v>2665.84</v>
          </cell>
          <cell r="G645">
            <v>240.42</v>
          </cell>
          <cell r="H645">
            <v>2425.42</v>
          </cell>
        </row>
        <row r="646">
          <cell r="A646" t="str">
            <v>MARIA NILMA GALENO TELES DA SILVA</v>
          </cell>
          <cell r="B646" t="str">
            <v>AUXILIAR DE FARMACIA</v>
          </cell>
          <cell r="C646">
            <v>1698.74</v>
          </cell>
          <cell r="D646">
            <v>0</v>
          </cell>
          <cell r="E646">
            <v>0</v>
          </cell>
          <cell r="F646">
            <v>1962.86</v>
          </cell>
          <cell r="G646">
            <v>417.37</v>
          </cell>
          <cell r="H646">
            <v>1545.49</v>
          </cell>
        </row>
        <row r="647">
          <cell r="A647" t="str">
            <v>MARINA ARAUJO E ROCHA</v>
          </cell>
          <cell r="B647" t="str">
            <v>MEDICO (A) OBSTETRA</v>
          </cell>
          <cell r="C647">
            <v>8211.82</v>
          </cell>
          <cell r="D647">
            <v>0</v>
          </cell>
          <cell r="E647">
            <v>0</v>
          </cell>
          <cell r="F647">
            <v>8679.66</v>
          </cell>
          <cell r="G647">
            <v>2118.12</v>
          </cell>
          <cell r="H647">
            <v>6561.54</v>
          </cell>
        </row>
        <row r="648">
          <cell r="A648" t="str">
            <v>MARIZETE REIS RIBEIRO</v>
          </cell>
          <cell r="B648" t="str">
            <v>TECNICO (A) DE ENFERMAGEM</v>
          </cell>
          <cell r="C648">
            <v>1868.63</v>
          </cell>
          <cell r="D648">
            <v>0</v>
          </cell>
          <cell r="E648">
            <v>0</v>
          </cell>
          <cell r="F648">
            <v>2347.38</v>
          </cell>
          <cell r="G648">
            <v>211.85</v>
          </cell>
          <cell r="H648">
            <v>2135.5300000000002</v>
          </cell>
        </row>
        <row r="649">
          <cell r="A649" t="str">
            <v>ROSALINA DIAS CARNEIRO RIBEIRO</v>
          </cell>
          <cell r="B649" t="str">
            <v>FISIOTERAPEUTA</v>
          </cell>
          <cell r="C649">
            <v>2736.27</v>
          </cell>
          <cell r="D649">
            <v>0</v>
          </cell>
          <cell r="E649">
            <v>0</v>
          </cell>
          <cell r="F649">
            <v>3517.13</v>
          </cell>
          <cell r="G649">
            <v>454.16</v>
          </cell>
          <cell r="H649">
            <v>3062.97</v>
          </cell>
        </row>
        <row r="650">
          <cell r="A650" t="str">
            <v>VIVIANE RIBEIRO DE LIMA</v>
          </cell>
          <cell r="B650" t="str">
            <v>ASSISTENTE SOCIAL</v>
          </cell>
          <cell r="C650">
            <v>2884.69</v>
          </cell>
          <cell r="D650">
            <v>0</v>
          </cell>
          <cell r="E650">
            <v>0</v>
          </cell>
          <cell r="F650">
            <v>3513.72</v>
          </cell>
          <cell r="G650">
            <v>453.3</v>
          </cell>
          <cell r="H650">
            <v>3060.42</v>
          </cell>
        </row>
        <row r="651">
          <cell r="A651" t="str">
            <v>MICHELE MARIA DOS SANTOS SILVEIRA</v>
          </cell>
          <cell r="B651" t="str">
            <v>COORDENADOR DE PRODUCAO ASSISTENCIAL</v>
          </cell>
          <cell r="C651">
            <v>6876.13</v>
          </cell>
          <cell r="D651">
            <v>0</v>
          </cell>
          <cell r="E651">
            <v>0</v>
          </cell>
          <cell r="F651">
            <v>7219.94</v>
          </cell>
          <cell r="G651">
            <v>1716.69</v>
          </cell>
          <cell r="H651">
            <v>5503.25</v>
          </cell>
        </row>
        <row r="652">
          <cell r="A652" t="str">
            <v>KARINE LEAO DE LIMA</v>
          </cell>
          <cell r="B652" t="str">
            <v>ASSISTENTE ADMINISTRATIVO</v>
          </cell>
          <cell r="C652">
            <v>1868.63</v>
          </cell>
          <cell r="D652">
            <v>0</v>
          </cell>
          <cell r="E652">
            <v>0</v>
          </cell>
          <cell r="F652">
            <v>2226.1799999999998</v>
          </cell>
          <cell r="G652">
            <v>182.17</v>
          </cell>
          <cell r="H652">
            <v>2044.01</v>
          </cell>
        </row>
        <row r="653">
          <cell r="A653" t="str">
            <v>BRUNA RUSTIGUEL DE SIQUEIRA</v>
          </cell>
          <cell r="B653" t="str">
            <v>ENFERMEIRO (A)</v>
          </cell>
          <cell r="C653">
            <v>2883.17</v>
          </cell>
          <cell r="D653">
            <v>0</v>
          </cell>
          <cell r="E653">
            <v>0</v>
          </cell>
          <cell r="F653">
            <v>3302.67</v>
          </cell>
          <cell r="G653">
            <v>400.11</v>
          </cell>
          <cell r="H653">
            <v>2902.56</v>
          </cell>
        </row>
        <row r="654">
          <cell r="A654" t="str">
            <v>FERNANDO FERREIRA DE ARAUJO</v>
          </cell>
          <cell r="B654" t="str">
            <v>ASSISTENTE ADMINISTRATIVO</v>
          </cell>
          <cell r="C654">
            <v>1868.63</v>
          </cell>
          <cell r="D654">
            <v>0</v>
          </cell>
          <cell r="E654">
            <v>0</v>
          </cell>
          <cell r="F654">
            <v>2589.61</v>
          </cell>
          <cell r="G654">
            <v>254.68</v>
          </cell>
          <cell r="H654">
            <v>2334.9299999999998</v>
          </cell>
        </row>
        <row r="655">
          <cell r="A655" t="str">
            <v>CRISTIANO PLACIDO JUNIOR</v>
          </cell>
          <cell r="B655" t="str">
            <v>AUXILIAR DE FARMACIA</v>
          </cell>
          <cell r="C655">
            <v>1698.74</v>
          </cell>
          <cell r="D655">
            <v>0</v>
          </cell>
          <cell r="E655">
            <v>0</v>
          </cell>
          <cell r="F655">
            <v>2047.8</v>
          </cell>
          <cell r="G655">
            <v>166.12</v>
          </cell>
          <cell r="H655">
            <v>1881.68</v>
          </cell>
        </row>
        <row r="656">
          <cell r="A656" t="str">
            <v>SAMARA DE LIMA PAIVA</v>
          </cell>
          <cell r="B656" t="str">
            <v>ENFERMEIRO (A)</v>
          </cell>
          <cell r="C656">
            <v>2883.17</v>
          </cell>
          <cell r="D656">
            <v>0</v>
          </cell>
          <cell r="E656">
            <v>0</v>
          </cell>
          <cell r="F656">
            <v>3532.61</v>
          </cell>
          <cell r="G656">
            <v>458.06</v>
          </cell>
          <cell r="H656">
            <v>3074.55</v>
          </cell>
        </row>
        <row r="657">
          <cell r="A657" t="str">
            <v>ALEXANDRA DE SOUSA DIAS FERNANDES</v>
          </cell>
          <cell r="B657" t="str">
            <v>FONOAUDIOLOGO (A)</v>
          </cell>
          <cell r="C657">
            <v>4807.8100000000004</v>
          </cell>
          <cell r="D657">
            <v>0</v>
          </cell>
          <cell r="E657">
            <v>0</v>
          </cell>
          <cell r="F657">
            <v>5312.32</v>
          </cell>
          <cell r="G657">
            <v>1011.95</v>
          </cell>
          <cell r="H657">
            <v>4300.37</v>
          </cell>
        </row>
        <row r="658">
          <cell r="A658" t="str">
            <v>ALIOMAR RIBEIRO DOS SANTOS</v>
          </cell>
          <cell r="B658" t="str">
            <v>ENFERMEIRO (A)</v>
          </cell>
          <cell r="C658">
            <v>2883.17</v>
          </cell>
          <cell r="D658">
            <v>0</v>
          </cell>
          <cell r="E658">
            <v>0</v>
          </cell>
          <cell r="F658">
            <v>3413.89</v>
          </cell>
          <cell r="G658">
            <v>428.14</v>
          </cell>
          <cell r="H658">
            <v>2985.75</v>
          </cell>
        </row>
        <row r="659">
          <cell r="A659" t="str">
            <v>JAQUELINE BARBOSA DA SILVA CARVALHO</v>
          </cell>
          <cell r="B659" t="str">
            <v>TECNICO (A) DE ENFERMAGEM</v>
          </cell>
          <cell r="C659">
            <v>1868.63</v>
          </cell>
          <cell r="D659">
            <v>0</v>
          </cell>
          <cell r="E659">
            <v>0</v>
          </cell>
          <cell r="F659">
            <v>2550.56</v>
          </cell>
          <cell r="G659">
            <v>326.86</v>
          </cell>
          <cell r="H659">
            <v>2223.6999999999998</v>
          </cell>
        </row>
        <row r="660">
          <cell r="A660" t="str">
            <v>ISABEL CRISTINA LIMA JOBIM MEDEIROS</v>
          </cell>
          <cell r="B660" t="str">
            <v>ENFERMEIRO (A)</v>
          </cell>
          <cell r="C660">
            <v>2883.17</v>
          </cell>
          <cell r="D660">
            <v>0</v>
          </cell>
          <cell r="E660">
            <v>0</v>
          </cell>
          <cell r="F660">
            <v>3125.57</v>
          </cell>
          <cell r="G660">
            <v>467.28</v>
          </cell>
          <cell r="H660">
            <v>2658.29</v>
          </cell>
        </row>
        <row r="661">
          <cell r="A661" t="str">
            <v>JAQUELINE DOS SANTOS MOIA</v>
          </cell>
          <cell r="B661" t="str">
            <v>RECEPCIONISTA</v>
          </cell>
          <cell r="C661">
            <v>1345.05</v>
          </cell>
          <cell r="D661">
            <v>0</v>
          </cell>
          <cell r="E661">
            <v>0</v>
          </cell>
          <cell r="F661">
            <v>1676.42</v>
          </cell>
          <cell r="G661">
            <v>213.39</v>
          </cell>
          <cell r="H661">
            <v>1463.03</v>
          </cell>
        </row>
        <row r="662">
          <cell r="A662" t="str">
            <v>ELIZETE DOS SANTOS FONSECA</v>
          </cell>
          <cell r="B662" t="str">
            <v>RECEPCIONISTA</v>
          </cell>
          <cell r="C662">
            <v>1345.05</v>
          </cell>
          <cell r="D662">
            <v>724.75</v>
          </cell>
          <cell r="E662">
            <v>565.98</v>
          </cell>
          <cell r="F662">
            <v>2789.81</v>
          </cell>
          <cell r="G662">
            <v>2789.81</v>
          </cell>
          <cell r="H662">
            <v>0</v>
          </cell>
        </row>
        <row r="663">
          <cell r="A663" t="str">
            <v>DARLUCIVANIA BUENO DA SILVA</v>
          </cell>
          <cell r="B663" t="str">
            <v>FARMACEUTICO (A)</v>
          </cell>
          <cell r="C663">
            <v>3175.46</v>
          </cell>
          <cell r="D663">
            <v>0</v>
          </cell>
          <cell r="E663">
            <v>0</v>
          </cell>
          <cell r="F663">
            <v>3826.2</v>
          </cell>
          <cell r="G663">
            <v>535.19000000000005</v>
          </cell>
          <cell r="H663">
            <v>3291.01</v>
          </cell>
        </row>
        <row r="664">
          <cell r="A664" t="str">
            <v>JOSENIRES NILO DE SANTANA BARBOSA</v>
          </cell>
          <cell r="B664" t="str">
            <v>TECNICO (A) DE ENFERMAGEM</v>
          </cell>
          <cell r="C664">
            <v>1868.63</v>
          </cell>
          <cell r="D664">
            <v>0</v>
          </cell>
          <cell r="E664">
            <v>0</v>
          </cell>
          <cell r="F664">
            <v>2579.98</v>
          </cell>
          <cell r="G664">
            <v>364.69</v>
          </cell>
          <cell r="H664">
            <v>2215.29</v>
          </cell>
        </row>
        <row r="665">
          <cell r="A665" t="str">
            <v>ERICKA VIANA DE OLIVEIRA</v>
          </cell>
          <cell r="B665" t="str">
            <v>TECNICO (A) DE ENFERMAGEM</v>
          </cell>
          <cell r="C665">
            <v>1868.63</v>
          </cell>
          <cell r="D665">
            <v>0</v>
          </cell>
          <cell r="E665">
            <v>0</v>
          </cell>
          <cell r="F665">
            <v>2347.38</v>
          </cell>
          <cell r="G665">
            <v>211.85</v>
          </cell>
          <cell r="H665">
            <v>2135.5300000000002</v>
          </cell>
        </row>
        <row r="666">
          <cell r="A666" t="str">
            <v>LORRAYNNE VAZ NOGUEIRA</v>
          </cell>
          <cell r="B666" t="str">
            <v>ASSISTENTE ADMINISTRATIVO</v>
          </cell>
          <cell r="C666">
            <v>1868.63</v>
          </cell>
          <cell r="D666">
            <v>0</v>
          </cell>
          <cell r="E666">
            <v>0</v>
          </cell>
          <cell r="F666">
            <v>2226.1799999999998</v>
          </cell>
          <cell r="G666">
            <v>192.67</v>
          </cell>
          <cell r="H666">
            <v>2033.51</v>
          </cell>
        </row>
        <row r="667">
          <cell r="A667" t="str">
            <v>THIAGO RODRIGUES DOS SANTOS</v>
          </cell>
          <cell r="B667" t="str">
            <v>AUXILIAR DE FARMACIA</v>
          </cell>
          <cell r="C667">
            <v>1698.74</v>
          </cell>
          <cell r="D667">
            <v>0</v>
          </cell>
          <cell r="E667">
            <v>0</v>
          </cell>
          <cell r="F667">
            <v>2047.8</v>
          </cell>
          <cell r="G667">
            <v>166.12</v>
          </cell>
          <cell r="H667">
            <v>1881.68</v>
          </cell>
        </row>
        <row r="668">
          <cell r="A668" t="str">
            <v>JOSE RICARDO LOPES FILHO</v>
          </cell>
          <cell r="B668" t="str">
            <v>MEDICO (A) OBSTETRA</v>
          </cell>
          <cell r="C668">
            <v>8211.82</v>
          </cell>
          <cell r="D668">
            <v>0</v>
          </cell>
          <cell r="E668">
            <v>0</v>
          </cell>
          <cell r="F668">
            <v>8454.2199999999993</v>
          </cell>
          <cell r="G668">
            <v>2573.8000000000002</v>
          </cell>
          <cell r="H668">
            <v>5880.42</v>
          </cell>
        </row>
        <row r="669">
          <cell r="A669" t="str">
            <v>ZULEIDE ANICETO BARBOSA</v>
          </cell>
          <cell r="B669" t="str">
            <v>TECNICO (A) DE ENFERMAGEM</v>
          </cell>
          <cell r="C669">
            <v>1868.63</v>
          </cell>
          <cell r="D669">
            <v>0</v>
          </cell>
          <cell r="E669">
            <v>0</v>
          </cell>
          <cell r="F669">
            <v>2347.38</v>
          </cell>
          <cell r="G669">
            <v>323.64999999999998</v>
          </cell>
          <cell r="H669">
            <v>2023.73</v>
          </cell>
        </row>
        <row r="670">
          <cell r="A670" t="str">
            <v>NARA RUBIA PEDROSO DA SILVEIRA SILVA</v>
          </cell>
          <cell r="B670" t="str">
            <v>BIOMEDICO (A)</v>
          </cell>
          <cell r="C670">
            <v>2913.26</v>
          </cell>
          <cell r="D670">
            <v>0</v>
          </cell>
          <cell r="E670">
            <v>0</v>
          </cell>
          <cell r="F670">
            <v>4078.56</v>
          </cell>
          <cell r="G670">
            <v>603.07000000000005</v>
          </cell>
          <cell r="H670">
            <v>3475.49</v>
          </cell>
        </row>
        <row r="671">
          <cell r="A671" t="str">
            <v>MARIA ANGELA NORONHA</v>
          </cell>
          <cell r="B671" t="str">
            <v>TECNICO (A) DE ENFERMAGEM</v>
          </cell>
          <cell r="C671">
            <v>1868.63</v>
          </cell>
          <cell r="D671">
            <v>0</v>
          </cell>
          <cell r="E671">
            <v>0</v>
          </cell>
          <cell r="F671">
            <v>2226.1799999999998</v>
          </cell>
          <cell r="G671">
            <v>293.97000000000003</v>
          </cell>
          <cell r="H671">
            <v>1932.21</v>
          </cell>
        </row>
        <row r="672">
          <cell r="A672" t="str">
            <v>JESSICA APARECIDA DOS SANTOS LIMA</v>
          </cell>
          <cell r="B672" t="str">
            <v>ENFERMEIRO (A)</v>
          </cell>
          <cell r="C672">
            <v>2883.17</v>
          </cell>
          <cell r="D672">
            <v>2030.25</v>
          </cell>
          <cell r="E672">
            <v>1522.69</v>
          </cell>
          <cell r="F672">
            <v>8108.51</v>
          </cell>
          <cell r="G672">
            <v>8108.51</v>
          </cell>
          <cell r="H672">
            <v>0</v>
          </cell>
        </row>
        <row r="673">
          <cell r="A673" t="str">
            <v>DESIRRE FERNANDES NEVES DE JESUS</v>
          </cell>
          <cell r="B673" t="str">
            <v>ENFERMEIRO (A)</v>
          </cell>
          <cell r="C673">
            <v>2883.17</v>
          </cell>
          <cell r="D673">
            <v>0</v>
          </cell>
          <cell r="E673">
            <v>0</v>
          </cell>
          <cell r="F673">
            <v>3125.57</v>
          </cell>
          <cell r="G673">
            <v>355.48</v>
          </cell>
          <cell r="H673">
            <v>2770.09</v>
          </cell>
        </row>
        <row r="674">
          <cell r="A674" t="str">
            <v>DANIELLA DA CRUZ PINTO</v>
          </cell>
          <cell r="B674" t="str">
            <v>ASSISTENTE ADMINISTRATIVO</v>
          </cell>
          <cell r="C674">
            <v>1868.63</v>
          </cell>
          <cell r="D674">
            <v>0</v>
          </cell>
          <cell r="E674">
            <v>0</v>
          </cell>
          <cell r="F674">
            <v>2132.75</v>
          </cell>
          <cell r="G674">
            <v>292.06</v>
          </cell>
          <cell r="H674">
            <v>1840.69</v>
          </cell>
        </row>
        <row r="675">
          <cell r="A675" t="str">
            <v>ADRIANA VIEIRA DA SILVA</v>
          </cell>
          <cell r="B675" t="str">
            <v>TECNICO (A) DE ENFERMAGEM</v>
          </cell>
          <cell r="C675">
            <v>1868.63</v>
          </cell>
          <cell r="D675">
            <v>0</v>
          </cell>
          <cell r="E675">
            <v>0</v>
          </cell>
          <cell r="F675">
            <v>2347.38</v>
          </cell>
          <cell r="G675">
            <v>323.64999999999998</v>
          </cell>
          <cell r="H675">
            <v>2023.73</v>
          </cell>
        </row>
        <row r="676">
          <cell r="A676" t="str">
            <v>CHEILA MARQUES CAMBRAIA</v>
          </cell>
          <cell r="B676" t="str">
            <v>ENFERMEIRO (A)</v>
          </cell>
          <cell r="C676">
            <v>2883.17</v>
          </cell>
          <cell r="D676">
            <v>0</v>
          </cell>
          <cell r="E676">
            <v>0</v>
          </cell>
          <cell r="F676">
            <v>3125.57</v>
          </cell>
          <cell r="G676">
            <v>355.48</v>
          </cell>
          <cell r="H676">
            <v>2770.09</v>
          </cell>
        </row>
        <row r="677">
          <cell r="A677" t="str">
            <v>MAYLLON ALCANTARA PINTO</v>
          </cell>
          <cell r="B677" t="str">
            <v>AUXILIAR DE FARMACIA</v>
          </cell>
          <cell r="C677">
            <v>1698.74</v>
          </cell>
          <cell r="D677">
            <v>0</v>
          </cell>
          <cell r="E677">
            <v>0</v>
          </cell>
          <cell r="F677">
            <v>2047.8</v>
          </cell>
          <cell r="G677">
            <v>166.12</v>
          </cell>
          <cell r="H677">
            <v>1881.68</v>
          </cell>
        </row>
        <row r="678">
          <cell r="A678" t="str">
            <v>LUZELENA VASQUES PEREIRA</v>
          </cell>
          <cell r="B678" t="str">
            <v>ENFERMEIRO (A)</v>
          </cell>
          <cell r="C678">
            <v>2883.17</v>
          </cell>
          <cell r="D678">
            <v>0</v>
          </cell>
          <cell r="E678">
            <v>0</v>
          </cell>
          <cell r="F678">
            <v>3227.76</v>
          </cell>
          <cell r="G678">
            <v>381.23</v>
          </cell>
          <cell r="H678">
            <v>2846.53</v>
          </cell>
        </row>
        <row r="679">
          <cell r="A679" t="str">
            <v>DANIEL SANTA CRUZ FERREIRA SA</v>
          </cell>
          <cell r="B679" t="str">
            <v>TECNICO (A) DE LABORATORIO</v>
          </cell>
          <cell r="C679">
            <v>2278.91</v>
          </cell>
          <cell r="D679">
            <v>0</v>
          </cell>
          <cell r="E679">
            <v>0</v>
          </cell>
          <cell r="F679">
            <v>3074.36</v>
          </cell>
          <cell r="G679">
            <v>350.63</v>
          </cell>
          <cell r="H679">
            <v>2723.73</v>
          </cell>
        </row>
        <row r="680">
          <cell r="A680" t="str">
            <v>DENISE SANTOS RABELO</v>
          </cell>
          <cell r="B680" t="str">
            <v>TECNICO (A) DE LABORATORIO</v>
          </cell>
          <cell r="C680">
            <v>2278.91</v>
          </cell>
          <cell r="D680">
            <v>0</v>
          </cell>
          <cell r="E680">
            <v>0</v>
          </cell>
          <cell r="F680">
            <v>3060.74</v>
          </cell>
          <cell r="G680">
            <v>328.09</v>
          </cell>
          <cell r="H680">
            <v>2732.65</v>
          </cell>
        </row>
        <row r="681">
          <cell r="A681" t="str">
            <v>ANDREIA JOSE DOS SANTOS</v>
          </cell>
          <cell r="B681" t="str">
            <v>TECNICO (A) DE ENFERMAGEM</v>
          </cell>
          <cell r="C681">
            <v>1868.63</v>
          </cell>
          <cell r="D681">
            <v>0</v>
          </cell>
          <cell r="E681">
            <v>0</v>
          </cell>
          <cell r="F681">
            <v>2347.38</v>
          </cell>
          <cell r="G681">
            <v>211.85</v>
          </cell>
          <cell r="H681">
            <v>2135.5300000000002</v>
          </cell>
        </row>
        <row r="682">
          <cell r="A682" t="str">
            <v>DEBORA FAGUNDES SILVA</v>
          </cell>
          <cell r="B682" t="str">
            <v>TECNICO (A) DE ENFERMAGEM</v>
          </cell>
          <cell r="C682">
            <v>1868.63</v>
          </cell>
          <cell r="D682">
            <v>0</v>
          </cell>
          <cell r="E682">
            <v>0</v>
          </cell>
          <cell r="F682">
            <v>2226.1799999999998</v>
          </cell>
          <cell r="G682">
            <v>182.17</v>
          </cell>
          <cell r="H682">
            <v>2044.01</v>
          </cell>
        </row>
        <row r="683">
          <cell r="A683" t="str">
            <v>KESLEY GENUINO DA SILVA</v>
          </cell>
          <cell r="B683" t="str">
            <v>TECNICO (A) DE ENFERMAGEM</v>
          </cell>
          <cell r="C683">
            <v>1868.63</v>
          </cell>
          <cell r="D683">
            <v>0</v>
          </cell>
          <cell r="E683">
            <v>0</v>
          </cell>
          <cell r="F683">
            <v>2347.38</v>
          </cell>
          <cell r="G683">
            <v>211.85</v>
          </cell>
          <cell r="H683">
            <v>2135.5300000000002</v>
          </cell>
        </row>
        <row r="684">
          <cell r="A684" t="str">
            <v>JULIE DA SILVA</v>
          </cell>
          <cell r="B684" t="str">
            <v>ASSISTENTE ADMINISTRATIVO</v>
          </cell>
          <cell r="C684">
            <v>1868.63</v>
          </cell>
          <cell r="D684">
            <v>0</v>
          </cell>
          <cell r="E684">
            <v>0</v>
          </cell>
          <cell r="F684">
            <v>2226.1799999999998</v>
          </cell>
          <cell r="G684">
            <v>192.67</v>
          </cell>
          <cell r="H684">
            <v>2033.51</v>
          </cell>
        </row>
        <row r="685">
          <cell r="A685" t="str">
            <v>ANGELA APARECIDA AUGUSTA SOARES</v>
          </cell>
          <cell r="B685" t="str">
            <v>ENFERMEIRO (A) DO TRABALHO</v>
          </cell>
          <cell r="C685">
            <v>2883.17</v>
          </cell>
          <cell r="D685">
            <v>0</v>
          </cell>
          <cell r="E685">
            <v>0</v>
          </cell>
          <cell r="F685">
            <v>3125.57</v>
          </cell>
          <cell r="G685">
            <v>340.15</v>
          </cell>
          <cell r="H685">
            <v>2785.42</v>
          </cell>
        </row>
        <row r="686">
          <cell r="A686" t="str">
            <v>CRISTIBEL LOPES DE SOUSA</v>
          </cell>
          <cell r="B686" t="str">
            <v>ENFERMEIRO (A)</v>
          </cell>
          <cell r="C686">
            <v>2883.17</v>
          </cell>
          <cell r="D686">
            <v>0</v>
          </cell>
          <cell r="E686">
            <v>0</v>
          </cell>
          <cell r="F686">
            <v>3615.19</v>
          </cell>
          <cell r="G686">
            <v>478.87</v>
          </cell>
          <cell r="H686">
            <v>3136.32</v>
          </cell>
        </row>
        <row r="687">
          <cell r="A687" t="str">
            <v>THIAGO SOUZA BRITO</v>
          </cell>
          <cell r="B687" t="str">
            <v>RECEPCIONISTA</v>
          </cell>
          <cell r="C687">
            <v>1345.05</v>
          </cell>
          <cell r="D687">
            <v>0</v>
          </cell>
          <cell r="E687">
            <v>0</v>
          </cell>
          <cell r="F687">
            <v>1676.42</v>
          </cell>
          <cell r="G687">
            <v>152.69</v>
          </cell>
          <cell r="H687">
            <v>1523.73</v>
          </cell>
        </row>
        <row r="688">
          <cell r="A688" t="str">
            <v>ALCICLEIDE DA SILVA MOURA RODRIGUES</v>
          </cell>
          <cell r="B688" t="str">
            <v>TECNICO (A) DE ENFERMAGEM</v>
          </cell>
          <cell r="C688">
            <v>1868.63</v>
          </cell>
          <cell r="D688">
            <v>0</v>
          </cell>
          <cell r="E688">
            <v>0</v>
          </cell>
          <cell r="F688">
            <v>2226.1799999999998</v>
          </cell>
          <cell r="G688">
            <v>182.17</v>
          </cell>
          <cell r="H688">
            <v>2044.01</v>
          </cell>
        </row>
        <row r="689">
          <cell r="A689" t="str">
            <v>ALESSANDRA MACHADO DE LIMA MARRA</v>
          </cell>
          <cell r="B689" t="str">
            <v>TECNICO (A) DE ENFERMAGEM DO TRABALHO</v>
          </cell>
          <cell r="C689">
            <v>1868.63</v>
          </cell>
          <cell r="D689">
            <v>0</v>
          </cell>
          <cell r="E689">
            <v>0</v>
          </cell>
          <cell r="F689">
            <v>2226.1799999999998</v>
          </cell>
          <cell r="G689">
            <v>192.67</v>
          </cell>
          <cell r="H689">
            <v>2033.51</v>
          </cell>
        </row>
        <row r="690">
          <cell r="A690" t="str">
            <v>DIVA RODRIGUES SANTANA VAZ</v>
          </cell>
          <cell r="B690" t="str">
            <v>TECNICO (A) DE ENFERMAGEM</v>
          </cell>
          <cell r="C690">
            <v>1868.63</v>
          </cell>
          <cell r="D690">
            <v>0</v>
          </cell>
          <cell r="E690">
            <v>0</v>
          </cell>
          <cell r="F690">
            <v>2547.94</v>
          </cell>
          <cell r="G690">
            <v>344.52</v>
          </cell>
          <cell r="H690">
            <v>2203.42</v>
          </cell>
        </row>
        <row r="691">
          <cell r="A691" t="str">
            <v>JOANITA TAVARES DA CAMARA</v>
          </cell>
          <cell r="B691" t="str">
            <v>TECNICO (A) DE ENFERMAGEM</v>
          </cell>
          <cell r="C691">
            <v>1868.63</v>
          </cell>
          <cell r="D691">
            <v>0</v>
          </cell>
          <cell r="E691">
            <v>0</v>
          </cell>
          <cell r="F691">
            <v>2529.38</v>
          </cell>
          <cell r="G691">
            <v>346.68</v>
          </cell>
          <cell r="H691">
            <v>2182.6999999999998</v>
          </cell>
        </row>
        <row r="692">
          <cell r="A692" t="str">
            <v>LUCIMARA BONIN NAVES</v>
          </cell>
          <cell r="B692" t="str">
            <v>TECNICO (A) DE ENFERMAGEM</v>
          </cell>
          <cell r="C692">
            <v>1868.63</v>
          </cell>
          <cell r="D692">
            <v>0</v>
          </cell>
          <cell r="E692">
            <v>0</v>
          </cell>
          <cell r="F692">
            <v>2375.1799999999998</v>
          </cell>
          <cell r="G692">
            <v>328.05</v>
          </cell>
          <cell r="H692">
            <v>2047.13</v>
          </cell>
        </row>
        <row r="693">
          <cell r="A693" t="str">
            <v>MIRIAN ARANTES GONCALVES CARVALHO</v>
          </cell>
          <cell r="B693" t="str">
            <v>TECNICO (A) DE ENFERMAGEM</v>
          </cell>
          <cell r="C693">
            <v>1868.63</v>
          </cell>
          <cell r="D693">
            <v>0</v>
          </cell>
          <cell r="E693">
            <v>0</v>
          </cell>
          <cell r="F693">
            <v>2563.87</v>
          </cell>
          <cell r="G693">
            <v>249.9</v>
          </cell>
          <cell r="H693">
            <v>2313.9699999999998</v>
          </cell>
        </row>
        <row r="694">
          <cell r="A694" t="str">
            <v>WANDA FERRAZ DA CRUZ</v>
          </cell>
          <cell r="B694" t="str">
            <v>TECNICO (A) DE ENFERMAGEM</v>
          </cell>
          <cell r="C694">
            <v>1868.63</v>
          </cell>
          <cell r="D694">
            <v>0</v>
          </cell>
          <cell r="E694">
            <v>0</v>
          </cell>
          <cell r="F694">
            <v>2226.1799999999998</v>
          </cell>
          <cell r="G694">
            <v>304.47000000000003</v>
          </cell>
          <cell r="H694">
            <v>1921.71</v>
          </cell>
        </row>
        <row r="695">
          <cell r="A695" t="str">
            <v>ANGELO MARCOS DE MACEDO MELO</v>
          </cell>
          <cell r="B695" t="str">
            <v>TECNICO (A) DE ENFERMAGEM DO TRABALHO</v>
          </cell>
          <cell r="C695">
            <v>2284.25</v>
          </cell>
          <cell r="D695">
            <v>0</v>
          </cell>
          <cell r="E695">
            <v>0</v>
          </cell>
          <cell r="F695">
            <v>2662.58</v>
          </cell>
          <cell r="G695">
            <v>405.31</v>
          </cell>
          <cell r="H695">
            <v>2257.27</v>
          </cell>
        </row>
        <row r="696">
          <cell r="A696" t="str">
            <v>FERNANDO LUIZ DIAS</v>
          </cell>
          <cell r="B696" t="str">
            <v>AUXILIAR OPERACIONAL</v>
          </cell>
          <cell r="C696">
            <v>1320.6</v>
          </cell>
          <cell r="D696">
            <v>0</v>
          </cell>
          <cell r="E696">
            <v>0</v>
          </cell>
          <cell r="F696">
            <v>1650.75</v>
          </cell>
          <cell r="G696">
            <v>209.62</v>
          </cell>
          <cell r="H696">
            <v>1441.13</v>
          </cell>
        </row>
        <row r="697">
          <cell r="A697" t="str">
            <v>MARIA JOSE ARAUJO</v>
          </cell>
          <cell r="B697" t="str">
            <v>TECNICO (A) DE ENFERMAGEM</v>
          </cell>
          <cell r="C697">
            <v>1868.63</v>
          </cell>
          <cell r="D697">
            <v>0</v>
          </cell>
          <cell r="E697">
            <v>0</v>
          </cell>
          <cell r="F697">
            <v>2566.7399999999998</v>
          </cell>
          <cell r="G697">
            <v>362.55</v>
          </cell>
          <cell r="H697">
            <v>2204.19</v>
          </cell>
        </row>
        <row r="698">
          <cell r="A698" t="str">
            <v>IAGOR VICENTE ALVES MIRANDA</v>
          </cell>
          <cell r="B698" t="str">
            <v>ESTAGIARIO (A)</v>
          </cell>
          <cell r="C698">
            <v>600</v>
          </cell>
          <cell r="D698">
            <v>0</v>
          </cell>
          <cell r="E698">
            <v>0</v>
          </cell>
          <cell r="F698">
            <v>600</v>
          </cell>
          <cell r="G698">
            <v>0</v>
          </cell>
          <cell r="H698">
            <v>600</v>
          </cell>
        </row>
        <row r="699">
          <cell r="A699" t="str">
            <v>RUTE PINHEIRO DE JESUS</v>
          </cell>
          <cell r="B699" t="str">
            <v>TECNICO (A) DE ENFERMAGEM</v>
          </cell>
          <cell r="C699">
            <v>1868.63</v>
          </cell>
          <cell r="D699">
            <v>0</v>
          </cell>
          <cell r="E699">
            <v>0</v>
          </cell>
          <cell r="F699">
            <v>2226.1799999999998</v>
          </cell>
          <cell r="G699">
            <v>295.87</v>
          </cell>
          <cell r="H699">
            <v>1930.31</v>
          </cell>
        </row>
        <row r="700">
          <cell r="A700" t="str">
            <v>MARIA EDINAIR VICENTE</v>
          </cell>
          <cell r="B700" t="str">
            <v>TECNICO (A) DE ENFERMAGEM</v>
          </cell>
          <cell r="C700">
            <v>1868.63</v>
          </cell>
          <cell r="D700">
            <v>0</v>
          </cell>
          <cell r="E700">
            <v>0</v>
          </cell>
          <cell r="F700">
            <v>2347.38</v>
          </cell>
          <cell r="G700">
            <v>211.85</v>
          </cell>
          <cell r="H700">
            <v>2135.5300000000002</v>
          </cell>
        </row>
        <row r="701">
          <cell r="A701" t="str">
            <v>NATALIA CINTRA PIEDADE</v>
          </cell>
          <cell r="B701" t="str">
            <v>TECNICO (A) DE ENFERMAGEM</v>
          </cell>
          <cell r="C701">
            <v>1868.63</v>
          </cell>
          <cell r="D701">
            <v>0</v>
          </cell>
          <cell r="E701">
            <v>0</v>
          </cell>
          <cell r="F701">
            <v>2524.04</v>
          </cell>
          <cell r="G701">
            <v>323.68</v>
          </cell>
          <cell r="H701">
            <v>2200.36</v>
          </cell>
        </row>
        <row r="702">
          <cell r="A702" t="str">
            <v>LARISSA SALVADOR COSTA DE ALMEIDA</v>
          </cell>
          <cell r="B702" t="str">
            <v>AUXILIAR ADMINISTRATIVO</v>
          </cell>
          <cell r="C702">
            <v>1794.79</v>
          </cell>
          <cell r="D702">
            <v>1671.17</v>
          </cell>
          <cell r="E702">
            <v>1253.3800000000001</v>
          </cell>
          <cell r="F702">
            <v>6355.23</v>
          </cell>
          <cell r="G702">
            <v>6355.23</v>
          </cell>
          <cell r="H702">
            <v>0</v>
          </cell>
        </row>
        <row r="703">
          <cell r="A703" t="str">
            <v>AMANDA LOHANNY SOUSA CAMPOS</v>
          </cell>
          <cell r="B703" t="str">
            <v>FISIOTERAPEUTA</v>
          </cell>
          <cell r="C703">
            <v>2736.27</v>
          </cell>
          <cell r="D703">
            <v>0</v>
          </cell>
          <cell r="E703">
            <v>0</v>
          </cell>
          <cell r="F703">
            <v>3505.23</v>
          </cell>
          <cell r="G703">
            <v>451.16</v>
          </cell>
          <cell r="H703">
            <v>3054.07</v>
          </cell>
        </row>
        <row r="704">
          <cell r="A704" t="str">
            <v>HYAGO DA SILVA QUEIROZ</v>
          </cell>
          <cell r="B704" t="str">
            <v>AUXILIAR DE FARMACIA</v>
          </cell>
          <cell r="C704">
            <v>1698.74</v>
          </cell>
          <cell r="D704">
            <v>0</v>
          </cell>
          <cell r="E704">
            <v>0</v>
          </cell>
          <cell r="F704">
            <v>2047.8</v>
          </cell>
          <cell r="G704">
            <v>268.04000000000002</v>
          </cell>
          <cell r="H704">
            <v>1779.76</v>
          </cell>
        </row>
        <row r="705">
          <cell r="A705" t="str">
            <v>CLEUSOMAR MARTINS DOS SANTOS</v>
          </cell>
          <cell r="B705" t="str">
            <v>AUXILIAR DE FARMACIA</v>
          </cell>
          <cell r="C705">
            <v>1698.74</v>
          </cell>
          <cell r="D705">
            <v>0</v>
          </cell>
          <cell r="E705">
            <v>0</v>
          </cell>
          <cell r="F705">
            <v>2047.8</v>
          </cell>
          <cell r="G705">
            <v>166.12</v>
          </cell>
          <cell r="H705">
            <v>1881.68</v>
          </cell>
        </row>
        <row r="706">
          <cell r="A706" t="str">
            <v>MARIA JOSE GABRIEL DA SILVA BARBOSA</v>
          </cell>
          <cell r="B706" t="str">
            <v>ENFERMEIRO (A)</v>
          </cell>
          <cell r="C706">
            <v>2883.17</v>
          </cell>
          <cell r="D706">
            <v>0</v>
          </cell>
          <cell r="E706">
            <v>0</v>
          </cell>
          <cell r="F706">
            <v>3534.47</v>
          </cell>
          <cell r="G706">
            <v>570.33000000000004</v>
          </cell>
          <cell r="H706">
            <v>2964.14</v>
          </cell>
        </row>
        <row r="707">
          <cell r="A707" t="str">
            <v>DANUBIA PEREIRA MINEIRO</v>
          </cell>
          <cell r="B707" t="str">
            <v>TECNICO (A) DE ENFERMAGEM</v>
          </cell>
          <cell r="C707">
            <v>1868.63</v>
          </cell>
          <cell r="D707">
            <v>0</v>
          </cell>
          <cell r="E707">
            <v>0</v>
          </cell>
          <cell r="F707">
            <v>2347.38</v>
          </cell>
          <cell r="G707">
            <v>193.08</v>
          </cell>
          <cell r="H707">
            <v>2154.3000000000002</v>
          </cell>
        </row>
        <row r="708">
          <cell r="A708" t="str">
            <v>WANDERSON RODRIGUES SOARES</v>
          </cell>
          <cell r="B708" t="str">
            <v>TECNICO (A) DE ENFERMAGEM</v>
          </cell>
          <cell r="C708">
            <v>1868.63</v>
          </cell>
          <cell r="D708">
            <v>0</v>
          </cell>
          <cell r="E708">
            <v>0</v>
          </cell>
          <cell r="F708">
            <v>2251.5100000000002</v>
          </cell>
          <cell r="G708">
            <v>308.47000000000003</v>
          </cell>
          <cell r="H708">
            <v>1943.04</v>
          </cell>
        </row>
        <row r="709">
          <cell r="A709" t="str">
            <v>PATRICIA DIAS DE JESUS NOVATO</v>
          </cell>
          <cell r="B709" t="str">
            <v>TECNICO (A) DE ENFERMAGEM</v>
          </cell>
          <cell r="C709">
            <v>1868.63</v>
          </cell>
          <cell r="D709">
            <v>0</v>
          </cell>
          <cell r="E709">
            <v>0</v>
          </cell>
          <cell r="F709">
            <v>2347.38</v>
          </cell>
          <cell r="G709">
            <v>304.88</v>
          </cell>
          <cell r="H709">
            <v>2042.5</v>
          </cell>
        </row>
        <row r="710">
          <cell r="A710" t="str">
            <v>JESSICA GONCALVES DA SILVA</v>
          </cell>
          <cell r="B710" t="str">
            <v>ASSISTENTE ADMINISTRATIVO</v>
          </cell>
          <cell r="C710">
            <v>2243.48</v>
          </cell>
          <cell r="D710">
            <v>785.21</v>
          </cell>
          <cell r="E710">
            <v>588.91</v>
          </cell>
          <cell r="F710">
            <v>2431.7399999999998</v>
          </cell>
          <cell r="G710">
            <v>2431.7399999999998</v>
          </cell>
          <cell r="H710">
            <v>0</v>
          </cell>
        </row>
        <row r="711">
          <cell r="A711" t="str">
            <v>BEATRIZ VANESSA ALVES ALMEIDA</v>
          </cell>
          <cell r="B711" t="str">
            <v>ANALISTA ADMINISTRATIVO</v>
          </cell>
          <cell r="C711">
            <v>2991.32</v>
          </cell>
          <cell r="D711">
            <v>0</v>
          </cell>
          <cell r="E711">
            <v>0</v>
          </cell>
          <cell r="F711">
            <v>3140.89</v>
          </cell>
          <cell r="G711">
            <v>359.34</v>
          </cell>
          <cell r="H711">
            <v>2781.55</v>
          </cell>
        </row>
        <row r="712">
          <cell r="A712" t="str">
            <v>DAYANE ALVES DE ANDRADE YOKOO</v>
          </cell>
          <cell r="B712" t="str">
            <v>ANALISTA ADMINISTRATIVO</v>
          </cell>
          <cell r="C712">
            <v>2991.32</v>
          </cell>
          <cell r="D712">
            <v>0</v>
          </cell>
          <cell r="E712">
            <v>0</v>
          </cell>
          <cell r="F712">
            <v>3140.89</v>
          </cell>
          <cell r="G712">
            <v>359.34</v>
          </cell>
          <cell r="H712">
            <v>2781.55</v>
          </cell>
        </row>
        <row r="713">
          <cell r="A713" t="str">
            <v>ROSANA DE OLIVEIRA MOURA</v>
          </cell>
          <cell r="B713" t="str">
            <v>COORDENADOR (A) DE COMPRAS</v>
          </cell>
          <cell r="C713">
            <v>7478.32</v>
          </cell>
          <cell r="D713">
            <v>0</v>
          </cell>
          <cell r="E713">
            <v>0</v>
          </cell>
          <cell r="F713">
            <v>7852.24</v>
          </cell>
          <cell r="G713">
            <v>1890.58</v>
          </cell>
          <cell r="H713">
            <v>5961.66</v>
          </cell>
        </row>
        <row r="714">
          <cell r="A714" t="str">
            <v>ROBERTA TAVARES DA VEIGA</v>
          </cell>
          <cell r="B714" t="str">
            <v>ASSISTENTE ADMINISTRATIVO</v>
          </cell>
          <cell r="C714">
            <v>2243.48</v>
          </cell>
          <cell r="D714">
            <v>0</v>
          </cell>
          <cell r="E714">
            <v>0</v>
          </cell>
          <cell r="F714">
            <v>2355.65</v>
          </cell>
          <cell r="G714">
            <v>193.82</v>
          </cell>
          <cell r="H714">
            <v>2161.83</v>
          </cell>
        </row>
        <row r="715">
          <cell r="A715" t="str">
            <v>GEOVANNA MACEDO DA COSTA</v>
          </cell>
          <cell r="B715" t="str">
            <v>ASSISTENTE ADMINISTRATIVO</v>
          </cell>
          <cell r="C715">
            <v>2243.48</v>
          </cell>
          <cell r="D715">
            <v>0</v>
          </cell>
          <cell r="E715">
            <v>0</v>
          </cell>
          <cell r="F715">
            <v>2355.65</v>
          </cell>
          <cell r="G715">
            <v>347.76</v>
          </cell>
          <cell r="H715">
            <v>2007.89</v>
          </cell>
        </row>
        <row r="716">
          <cell r="A716" t="str">
            <v>FERNANDA FERREIRA BARBOSA</v>
          </cell>
          <cell r="B716" t="str">
            <v>ASSISTENTE ADMINISTRATIVO</v>
          </cell>
          <cell r="C716">
            <v>2243.48</v>
          </cell>
          <cell r="D716">
            <v>0</v>
          </cell>
          <cell r="E716">
            <v>0</v>
          </cell>
          <cell r="F716">
            <v>2355.65</v>
          </cell>
          <cell r="G716">
            <v>347.76</v>
          </cell>
          <cell r="H716">
            <v>2007.89</v>
          </cell>
        </row>
        <row r="717">
          <cell r="A717" t="str">
            <v>WINDSON DE DEUS ALBERNAZ</v>
          </cell>
          <cell r="B717" t="str">
            <v>ANALISTA DE COMPRAS JUNIOR</v>
          </cell>
          <cell r="C717">
            <v>2991.32</v>
          </cell>
          <cell r="D717">
            <v>0</v>
          </cell>
          <cell r="E717">
            <v>0</v>
          </cell>
          <cell r="F717">
            <v>3140.89</v>
          </cell>
          <cell r="G717">
            <v>359.34</v>
          </cell>
          <cell r="H717">
            <v>2781.55</v>
          </cell>
        </row>
        <row r="718">
          <cell r="A718" t="str">
            <v>MILENNA GONCALVES NASCIMENTO</v>
          </cell>
          <cell r="B718" t="str">
            <v>ESTAGIARIO (A)</v>
          </cell>
          <cell r="C718">
            <v>600</v>
          </cell>
          <cell r="D718">
            <v>0</v>
          </cell>
          <cell r="E718">
            <v>0</v>
          </cell>
          <cell r="F718">
            <v>600</v>
          </cell>
          <cell r="G718">
            <v>0</v>
          </cell>
          <cell r="H718">
            <v>600</v>
          </cell>
        </row>
        <row r="719">
          <cell r="A719" t="str">
            <v>TALYSON FELIPE DE SOUZA E SILVA</v>
          </cell>
          <cell r="B719" t="str">
            <v>ANALISTA DE COMPRAS</v>
          </cell>
          <cell r="C719">
            <v>2991.32</v>
          </cell>
          <cell r="D719">
            <v>0</v>
          </cell>
          <cell r="E719">
            <v>0</v>
          </cell>
          <cell r="F719">
            <v>3888.74</v>
          </cell>
          <cell r="G719">
            <v>495.13</v>
          </cell>
          <cell r="H719">
            <v>3393.61</v>
          </cell>
        </row>
        <row r="720">
          <cell r="A720" t="str">
            <v>ALEX LEAO BUENO</v>
          </cell>
          <cell r="B720" t="str">
            <v>ANALISTA DE RECURSOS HUMANOS</v>
          </cell>
          <cell r="C720">
            <v>2991.32</v>
          </cell>
          <cell r="D720">
            <v>0</v>
          </cell>
          <cell r="E720">
            <v>0</v>
          </cell>
          <cell r="F720">
            <v>3140.89</v>
          </cell>
          <cell r="G720">
            <v>359.34</v>
          </cell>
          <cell r="H720">
            <v>2781.55</v>
          </cell>
        </row>
        <row r="721">
          <cell r="A721" t="str">
            <v>JACQUELINE MANZAN DE AMORIM</v>
          </cell>
          <cell r="B721" t="str">
            <v>ADVOGADO (A) TRABALHISTA</v>
          </cell>
          <cell r="C721">
            <v>5791.77</v>
          </cell>
          <cell r="D721">
            <v>0</v>
          </cell>
          <cell r="E721">
            <v>0</v>
          </cell>
          <cell r="F721">
            <v>6081.36</v>
          </cell>
          <cell r="G721">
            <v>1301.49</v>
          </cell>
          <cell r="H721">
            <v>4779.87</v>
          </cell>
        </row>
        <row r="722">
          <cell r="A722" t="str">
            <v>JORDANA RODRIGUES BORGES</v>
          </cell>
          <cell r="B722" t="str">
            <v>ESTAGIARIO (A)</v>
          </cell>
          <cell r="C722">
            <v>600</v>
          </cell>
          <cell r="D722">
            <v>0</v>
          </cell>
          <cell r="E722">
            <v>0</v>
          </cell>
          <cell r="F722">
            <v>600</v>
          </cell>
          <cell r="G722">
            <v>0</v>
          </cell>
          <cell r="H722">
            <v>600</v>
          </cell>
        </row>
        <row r="723">
          <cell r="A723" t="str">
            <v>LEIDIMAR CASTRO DOS SANTOS</v>
          </cell>
          <cell r="B723" t="str">
            <v>ASSISTENTE ADMINISTRATIVO</v>
          </cell>
          <cell r="C723">
            <v>2243.48</v>
          </cell>
          <cell r="D723">
            <v>0</v>
          </cell>
          <cell r="E723">
            <v>0</v>
          </cell>
          <cell r="F723">
            <v>2355.65</v>
          </cell>
          <cell r="G723">
            <v>213.15</v>
          </cell>
          <cell r="H723">
            <v>2142.5</v>
          </cell>
        </row>
        <row r="724">
          <cell r="A724" t="str">
            <v>ANA CRISTINA PINHO DOS SANTOS</v>
          </cell>
          <cell r="B724" t="str">
            <v>COMPLIANCE OFFICE</v>
          </cell>
          <cell r="C724">
            <v>17190.330000000002</v>
          </cell>
          <cell r="D724">
            <v>0</v>
          </cell>
          <cell r="E724">
            <v>0</v>
          </cell>
          <cell r="F724">
            <v>18049.849999999999</v>
          </cell>
          <cell r="G724">
            <v>4694.92</v>
          </cell>
          <cell r="H724">
            <v>13354.93</v>
          </cell>
        </row>
        <row r="725">
          <cell r="A725" t="str">
            <v>MAYRA FERNANDA CANDIDO MOREIRA</v>
          </cell>
          <cell r="B725" t="str">
            <v>TECNICO (A) DE ENFERMAGEM</v>
          </cell>
          <cell r="C725">
            <v>1868.63</v>
          </cell>
          <cell r="D725">
            <v>0</v>
          </cell>
          <cell r="E725">
            <v>0</v>
          </cell>
          <cell r="F725">
            <v>2483.06</v>
          </cell>
          <cell r="G725">
            <v>220.64</v>
          </cell>
          <cell r="H725">
            <v>2262.42</v>
          </cell>
        </row>
        <row r="726">
          <cell r="A726" t="str">
            <v>DANIELLI DE LIMA DOURADO VIEIRA</v>
          </cell>
          <cell r="B726" t="str">
            <v>ASSISTENTE ADMINISTRATIVO</v>
          </cell>
          <cell r="C726">
            <v>1868.63</v>
          </cell>
          <cell r="D726">
            <v>0</v>
          </cell>
          <cell r="E726">
            <v>0</v>
          </cell>
          <cell r="F726">
            <v>2226.1799999999998</v>
          </cell>
          <cell r="G726">
            <v>192.67</v>
          </cell>
          <cell r="H726">
            <v>2033.51</v>
          </cell>
        </row>
        <row r="727">
          <cell r="A727" t="str">
            <v>ANA PAULA ASSUNCAO MOREIRA</v>
          </cell>
          <cell r="B727" t="str">
            <v>COORDENADOR (A) DE ENFERMAGEM</v>
          </cell>
          <cell r="C727">
            <v>3476.28</v>
          </cell>
          <cell r="D727">
            <v>0</v>
          </cell>
          <cell r="E727">
            <v>0</v>
          </cell>
          <cell r="F727">
            <v>4218.68</v>
          </cell>
          <cell r="G727">
            <v>643.83000000000004</v>
          </cell>
          <cell r="H727">
            <v>3574.85</v>
          </cell>
        </row>
        <row r="728">
          <cell r="A728" t="str">
            <v>ADNA FERREIRA CAMARGO</v>
          </cell>
          <cell r="B728" t="str">
            <v>TECNICO (A) DE ENFERMAGEM</v>
          </cell>
          <cell r="C728">
            <v>2284.25</v>
          </cell>
          <cell r="D728">
            <v>0</v>
          </cell>
          <cell r="E728">
            <v>0</v>
          </cell>
          <cell r="F728">
            <v>2662.58</v>
          </cell>
          <cell r="G728">
            <v>376.87</v>
          </cell>
          <cell r="H728">
            <v>2285.71</v>
          </cell>
        </row>
        <row r="729">
          <cell r="A729" t="str">
            <v>YASMIN DE SOUZA MACHADO</v>
          </cell>
          <cell r="B729" t="str">
            <v>ASSISTENTE SOCIAL</v>
          </cell>
          <cell r="C729">
            <v>2884.69</v>
          </cell>
          <cell r="D729">
            <v>0</v>
          </cell>
          <cell r="E729">
            <v>0</v>
          </cell>
          <cell r="F729">
            <v>3513.72</v>
          </cell>
          <cell r="G729">
            <v>626.38</v>
          </cell>
          <cell r="H729">
            <v>2887.34</v>
          </cell>
        </row>
        <row r="730">
          <cell r="A730" t="str">
            <v>ADINAIR GOMES NOVAIS</v>
          </cell>
          <cell r="B730" t="str">
            <v>TECNICO (A) DE ENFERMAGEM</v>
          </cell>
          <cell r="C730">
            <v>1868.63</v>
          </cell>
          <cell r="D730">
            <v>0</v>
          </cell>
          <cell r="E730">
            <v>0</v>
          </cell>
          <cell r="F730">
            <v>2347.38</v>
          </cell>
          <cell r="G730">
            <v>211.85</v>
          </cell>
          <cell r="H730">
            <v>2135.5300000000002</v>
          </cell>
        </row>
        <row r="731">
          <cell r="A731" t="str">
            <v>ANA LUIZA DE MAGALHAES ASSIS</v>
          </cell>
          <cell r="B731" t="str">
            <v>PSICOLOGO (A)</v>
          </cell>
          <cell r="C731">
            <v>4230.87</v>
          </cell>
          <cell r="D731">
            <v>0</v>
          </cell>
          <cell r="E731">
            <v>0</v>
          </cell>
          <cell r="F731">
            <v>4927.21</v>
          </cell>
          <cell r="G731">
            <v>880.12</v>
          </cell>
          <cell r="H731">
            <v>4047.09</v>
          </cell>
        </row>
        <row r="732">
          <cell r="A732" t="str">
            <v>KAUANNA MICHELLY LUZ</v>
          </cell>
          <cell r="B732" t="str">
            <v>TECNICO (A) DE ENFERMAGEM</v>
          </cell>
          <cell r="C732">
            <v>1868.63</v>
          </cell>
          <cell r="D732">
            <v>0</v>
          </cell>
          <cell r="E732">
            <v>0</v>
          </cell>
          <cell r="F732">
            <v>2347.38</v>
          </cell>
          <cell r="G732">
            <v>211.85</v>
          </cell>
          <cell r="H732">
            <v>2135.5300000000002</v>
          </cell>
        </row>
        <row r="733">
          <cell r="A733" t="str">
            <v>DELTON MAGALHAES COIMBRA FILHO</v>
          </cell>
          <cell r="B733" t="str">
            <v>BIOMEDICO (A)</v>
          </cell>
          <cell r="C733">
            <v>2913.26</v>
          </cell>
          <cell r="D733">
            <v>0</v>
          </cell>
          <cell r="E733">
            <v>0</v>
          </cell>
          <cell r="F733">
            <v>4224.22</v>
          </cell>
          <cell r="G733">
            <v>585.38</v>
          </cell>
          <cell r="H733">
            <v>3638.84</v>
          </cell>
        </row>
        <row r="734">
          <cell r="A734" t="str">
            <v>ANTONIO CARLOS DA SILVA JUNIOR</v>
          </cell>
          <cell r="B734" t="str">
            <v>COORDENADOR (A) DE OBSTETRICIA E GINECOLOGIA</v>
          </cell>
          <cell r="C734">
            <v>18000</v>
          </cell>
          <cell r="D734">
            <v>0</v>
          </cell>
          <cell r="E734">
            <v>0</v>
          </cell>
          <cell r="F734">
            <v>18242.400000000001</v>
          </cell>
          <cell r="G734">
            <v>4695.7299999999996</v>
          </cell>
          <cell r="H734">
            <v>13546.67</v>
          </cell>
        </row>
        <row r="735">
          <cell r="A735" t="str">
            <v>REILA ALVES PIO</v>
          </cell>
          <cell r="B735" t="str">
            <v>ASSISTENTE SOCIAL</v>
          </cell>
          <cell r="C735">
            <v>2884.69</v>
          </cell>
          <cell r="D735">
            <v>780.83</v>
          </cell>
          <cell r="E735">
            <v>585.62</v>
          </cell>
          <cell r="F735">
            <v>4880.17</v>
          </cell>
          <cell r="G735">
            <v>4880.17</v>
          </cell>
          <cell r="H735">
            <v>0</v>
          </cell>
        </row>
        <row r="736">
          <cell r="A736" t="str">
            <v>ANDRE RICARDO DE JESUS SALES</v>
          </cell>
          <cell r="B736" t="str">
            <v>AGENTE DE PORTARIA</v>
          </cell>
          <cell r="C736">
            <v>1413.35</v>
          </cell>
          <cell r="D736">
            <v>0</v>
          </cell>
          <cell r="E736">
            <v>0</v>
          </cell>
          <cell r="F736">
            <v>1708.43</v>
          </cell>
          <cell r="G736">
            <v>220.37</v>
          </cell>
          <cell r="H736">
            <v>1488.06</v>
          </cell>
        </row>
        <row r="737">
          <cell r="A737" t="str">
            <v>ANA ANGELICA MACHADO MATOS</v>
          </cell>
          <cell r="B737" t="str">
            <v>ENFERMEIRO (A)</v>
          </cell>
          <cell r="C737">
            <v>2883.17</v>
          </cell>
          <cell r="D737">
            <v>375.04</v>
          </cell>
          <cell r="E737">
            <v>281.27999999999997</v>
          </cell>
          <cell r="F737">
            <v>1925.57</v>
          </cell>
          <cell r="G737">
            <v>1925.57</v>
          </cell>
          <cell r="H737">
            <v>0</v>
          </cell>
        </row>
        <row r="738">
          <cell r="A738" t="str">
            <v>MARIVALDO SANTOS DA HORA</v>
          </cell>
          <cell r="B738" t="str">
            <v>AGENTE DE PORTARIA</v>
          </cell>
          <cell r="C738">
            <v>1413.35</v>
          </cell>
          <cell r="D738">
            <v>0</v>
          </cell>
          <cell r="E738">
            <v>0</v>
          </cell>
          <cell r="F738">
            <v>1726.29</v>
          </cell>
          <cell r="G738">
            <v>137.18</v>
          </cell>
          <cell r="H738">
            <v>1589.11</v>
          </cell>
        </row>
        <row r="739">
          <cell r="A739" t="str">
            <v>MONICA BATISTA DE MOURA</v>
          </cell>
          <cell r="B739" t="str">
            <v>ENFERMEIRO (A)</v>
          </cell>
          <cell r="C739">
            <v>2883.17</v>
          </cell>
          <cell r="D739">
            <v>0</v>
          </cell>
          <cell r="E739">
            <v>0</v>
          </cell>
          <cell r="F739">
            <v>3804.14</v>
          </cell>
          <cell r="G739">
            <v>472.38</v>
          </cell>
          <cell r="H739">
            <v>3331.76</v>
          </cell>
        </row>
        <row r="740">
          <cell r="A740" t="str">
            <v>VERA LUCIA MENDES DA SILVA</v>
          </cell>
          <cell r="B740" t="str">
            <v>TECNICO (A) DE ENFERMAGEM</v>
          </cell>
          <cell r="C740">
            <v>1868.63</v>
          </cell>
          <cell r="D740">
            <v>0</v>
          </cell>
          <cell r="E740">
            <v>0</v>
          </cell>
          <cell r="F740">
            <v>2347.38</v>
          </cell>
          <cell r="G740">
            <v>193.08</v>
          </cell>
          <cell r="H740">
            <v>2154.3000000000002</v>
          </cell>
        </row>
        <row r="741">
          <cell r="A741" t="str">
            <v>ERIKA DIONIZA DE OLIVEIRA</v>
          </cell>
          <cell r="B741" t="str">
            <v>AGENTE DE PORTARIA</v>
          </cell>
          <cell r="C741">
            <v>1413.35</v>
          </cell>
          <cell r="D741">
            <v>0</v>
          </cell>
          <cell r="E741">
            <v>0</v>
          </cell>
          <cell r="F741">
            <v>1694.84</v>
          </cell>
          <cell r="G741">
            <v>134.35</v>
          </cell>
          <cell r="H741">
            <v>1560.49</v>
          </cell>
        </row>
        <row r="742">
          <cell r="A742" t="str">
            <v>GENILSON ALMEIDA</v>
          </cell>
          <cell r="B742" t="str">
            <v>AGENTE DE PORTARIA</v>
          </cell>
          <cell r="C742">
            <v>1413.35</v>
          </cell>
          <cell r="D742">
            <v>0</v>
          </cell>
          <cell r="E742">
            <v>0</v>
          </cell>
          <cell r="F742">
            <v>1484.02</v>
          </cell>
          <cell r="G742">
            <v>200.18</v>
          </cell>
          <cell r="H742">
            <v>1283.8399999999999</v>
          </cell>
        </row>
        <row r="743">
          <cell r="A743" t="str">
            <v>FERNANDA FERREIRA SUASSUNA</v>
          </cell>
          <cell r="B743" t="str">
            <v>GERENTE ASSISTENCIAL</v>
          </cell>
          <cell r="C743">
            <v>12000</v>
          </cell>
          <cell r="D743">
            <v>0</v>
          </cell>
          <cell r="E743">
            <v>0</v>
          </cell>
          <cell r="F743">
            <v>12864.12</v>
          </cell>
          <cell r="G743">
            <v>3164.57</v>
          </cell>
          <cell r="H743">
            <v>9699.5499999999993</v>
          </cell>
        </row>
        <row r="744">
          <cell r="A744" t="str">
            <v>LUCAS ALVES PATROCINIO</v>
          </cell>
          <cell r="B744" t="str">
            <v>ASSISTENTE ADMINISTRATIVO</v>
          </cell>
          <cell r="C744">
            <v>1868.63</v>
          </cell>
          <cell r="D744">
            <v>0</v>
          </cell>
          <cell r="E744">
            <v>0</v>
          </cell>
          <cell r="F744">
            <v>2226.1799999999998</v>
          </cell>
          <cell r="G744">
            <v>304.79000000000002</v>
          </cell>
          <cell r="H744">
            <v>1921.39</v>
          </cell>
        </row>
        <row r="745">
          <cell r="A745" t="str">
            <v>HION PAULO GONCALVES GUIMARAES</v>
          </cell>
          <cell r="B745" t="str">
            <v>AGENTE DE PORTARIA</v>
          </cell>
          <cell r="C745">
            <v>1413.35</v>
          </cell>
          <cell r="D745">
            <v>0</v>
          </cell>
          <cell r="E745">
            <v>0</v>
          </cell>
          <cell r="F745">
            <v>1724.62</v>
          </cell>
          <cell r="G745">
            <v>221.83</v>
          </cell>
          <cell r="H745">
            <v>1502.79</v>
          </cell>
        </row>
        <row r="746">
          <cell r="A746" t="str">
            <v>ATILA CARVALHO DE ALBUQUERQUE</v>
          </cell>
          <cell r="B746" t="str">
            <v>FARMACEUTICO (A)</v>
          </cell>
          <cell r="C746">
            <v>3175.46</v>
          </cell>
          <cell r="D746">
            <v>0</v>
          </cell>
          <cell r="E746">
            <v>0</v>
          </cell>
          <cell r="F746">
            <v>4213.18</v>
          </cell>
          <cell r="G746">
            <v>642</v>
          </cell>
          <cell r="H746">
            <v>3571.18</v>
          </cell>
        </row>
        <row r="747">
          <cell r="A747" t="str">
            <v>ROSILENE VENANCIO DE PAULA</v>
          </cell>
          <cell r="B747" t="str">
            <v>FISIOTERAPEUTA</v>
          </cell>
          <cell r="C747">
            <v>2736.27</v>
          </cell>
          <cell r="D747">
            <v>0</v>
          </cell>
          <cell r="E747">
            <v>0</v>
          </cell>
          <cell r="F747">
            <v>3168.36</v>
          </cell>
          <cell r="G747">
            <v>366.27</v>
          </cell>
          <cell r="H747">
            <v>2802.09</v>
          </cell>
        </row>
        <row r="748">
          <cell r="A748" t="str">
            <v>ALTAIR GUALBERTO RIBEIRO FILHO</v>
          </cell>
          <cell r="B748" t="str">
            <v>ANALISTA DE SOFTWARE</v>
          </cell>
          <cell r="C748">
            <v>3044.94</v>
          </cell>
          <cell r="D748">
            <v>0</v>
          </cell>
          <cell r="E748">
            <v>0</v>
          </cell>
          <cell r="F748">
            <v>3197.19</v>
          </cell>
          <cell r="G748">
            <v>373.53</v>
          </cell>
          <cell r="H748">
            <v>2823.66</v>
          </cell>
        </row>
        <row r="749">
          <cell r="A749" t="str">
            <v>FRANCIELE DE SOUZA SILVA</v>
          </cell>
          <cell r="B749" t="str">
            <v>AUXILIAR DE LAVANDERIA</v>
          </cell>
          <cell r="C749">
            <v>1320.6</v>
          </cell>
          <cell r="D749">
            <v>0</v>
          </cell>
          <cell r="E749">
            <v>0</v>
          </cell>
          <cell r="F749">
            <v>1641.19</v>
          </cell>
          <cell r="G749">
            <v>330.41</v>
          </cell>
          <cell r="H749">
            <v>1310.78</v>
          </cell>
        </row>
        <row r="750">
          <cell r="A750" t="str">
            <v>FLAVIANA GOMES COSTA</v>
          </cell>
          <cell r="B750" t="str">
            <v>TECNICO (A) DE ENFERMAGEM</v>
          </cell>
          <cell r="C750">
            <v>1868.63</v>
          </cell>
          <cell r="D750">
            <v>0</v>
          </cell>
          <cell r="E750">
            <v>0</v>
          </cell>
          <cell r="F750">
            <v>2226.1799999999998</v>
          </cell>
          <cell r="G750">
            <v>192.67</v>
          </cell>
          <cell r="H750">
            <v>2033.51</v>
          </cell>
        </row>
        <row r="751">
          <cell r="A751" t="str">
            <v>JACKELINE TEIXEIRA DA SILVA CHRISTINO</v>
          </cell>
          <cell r="B751" t="str">
            <v>ENFERMEIRO (A)</v>
          </cell>
          <cell r="C751">
            <v>3524.32</v>
          </cell>
          <cell r="D751">
            <v>0</v>
          </cell>
          <cell r="E751">
            <v>0</v>
          </cell>
          <cell r="F751">
            <v>3766.72</v>
          </cell>
          <cell r="G751">
            <v>462.31</v>
          </cell>
          <cell r="H751">
            <v>3304.41</v>
          </cell>
        </row>
        <row r="752">
          <cell r="A752" t="str">
            <v>PEDRO HENRIQUE DOS SANTOS</v>
          </cell>
          <cell r="B752" t="str">
            <v>ASSISTENTE ADMINISTRATIVO</v>
          </cell>
          <cell r="C752">
            <v>1868.63</v>
          </cell>
          <cell r="D752">
            <v>0</v>
          </cell>
          <cell r="E752">
            <v>0</v>
          </cell>
          <cell r="F752">
            <v>2226.1799999999998</v>
          </cell>
          <cell r="G752">
            <v>304.79000000000002</v>
          </cell>
          <cell r="H752">
            <v>1921.39</v>
          </cell>
        </row>
        <row r="753">
          <cell r="A753" t="str">
            <v>VANESSA ALVES PEREIRA</v>
          </cell>
          <cell r="B753" t="str">
            <v>ASSISTENTE SOCIAL</v>
          </cell>
          <cell r="C753">
            <v>2884.69</v>
          </cell>
          <cell r="D753">
            <v>0</v>
          </cell>
          <cell r="E753">
            <v>0</v>
          </cell>
          <cell r="F753">
            <v>3513.72</v>
          </cell>
          <cell r="G753">
            <v>453.3</v>
          </cell>
          <cell r="H753">
            <v>3060.42</v>
          </cell>
        </row>
        <row r="754">
          <cell r="A754" t="str">
            <v>WILL ROGER DA SILVA PEIXOTO</v>
          </cell>
          <cell r="B754" t="str">
            <v>MOTORISTA DE AMBULANCIA</v>
          </cell>
          <cell r="C754">
            <v>1849.15</v>
          </cell>
          <cell r="D754">
            <v>0</v>
          </cell>
          <cell r="E754">
            <v>0</v>
          </cell>
          <cell r="F754">
            <v>2205.73</v>
          </cell>
          <cell r="G754">
            <v>291.27999999999997</v>
          </cell>
          <cell r="H754">
            <v>1914.45</v>
          </cell>
        </row>
        <row r="755">
          <cell r="A755" t="str">
            <v>CAMILA FREIRE</v>
          </cell>
          <cell r="B755" t="str">
            <v>ENFERMEIRO (A)</v>
          </cell>
          <cell r="C755">
            <v>3524.32</v>
          </cell>
          <cell r="D755">
            <v>0</v>
          </cell>
          <cell r="E755">
            <v>0</v>
          </cell>
          <cell r="F755">
            <v>4188.8100000000004</v>
          </cell>
          <cell r="G755">
            <v>604.29</v>
          </cell>
          <cell r="H755">
            <v>3584.52</v>
          </cell>
        </row>
        <row r="756">
          <cell r="A756" t="str">
            <v>ELIZANGELA MARIA COSTA DA CONCEICAO</v>
          </cell>
          <cell r="B756" t="str">
            <v>TECNICO (A) DE LABORATORIO</v>
          </cell>
          <cell r="C756">
            <v>2278.91</v>
          </cell>
          <cell r="D756">
            <v>0</v>
          </cell>
          <cell r="E756">
            <v>0</v>
          </cell>
          <cell r="F756">
            <v>2656.98</v>
          </cell>
          <cell r="G756">
            <v>403.94</v>
          </cell>
          <cell r="H756">
            <v>2253.04</v>
          </cell>
        </row>
        <row r="757">
          <cell r="A757" t="str">
            <v>PEDRO HENRIQUE NAVES DA SILVA</v>
          </cell>
          <cell r="B757" t="str">
            <v>AUXILIAR DE FARMACIA</v>
          </cell>
          <cell r="C757">
            <v>1698.74</v>
          </cell>
          <cell r="D757">
            <v>0</v>
          </cell>
          <cell r="E757">
            <v>0</v>
          </cell>
          <cell r="F757">
            <v>2047.8</v>
          </cell>
          <cell r="G757">
            <v>166.12</v>
          </cell>
          <cell r="H757">
            <v>1881.68</v>
          </cell>
        </row>
        <row r="758">
          <cell r="A758" t="str">
            <v>FERNANDA ALVES DE OLIVEIRA</v>
          </cell>
          <cell r="B758" t="str">
            <v>TECNICO (A) DE ENFERMAGEM</v>
          </cell>
          <cell r="C758">
            <v>1868.63</v>
          </cell>
          <cell r="D758">
            <v>0</v>
          </cell>
          <cell r="E758">
            <v>0</v>
          </cell>
          <cell r="F758">
            <v>2688.17</v>
          </cell>
          <cell r="G758">
            <v>370.59</v>
          </cell>
          <cell r="H758">
            <v>2317.58</v>
          </cell>
        </row>
        <row r="759">
          <cell r="A759" t="str">
            <v>LUCIA TELIAS ANDRADE MARTINS</v>
          </cell>
          <cell r="B759" t="str">
            <v>TECNICO (A) DE ENFERMAGEM</v>
          </cell>
          <cell r="C759">
            <v>1868.63</v>
          </cell>
          <cell r="D759">
            <v>0</v>
          </cell>
          <cell r="E759">
            <v>0</v>
          </cell>
          <cell r="F759">
            <v>2226.1799999999998</v>
          </cell>
          <cell r="G759">
            <v>304.47000000000003</v>
          </cell>
          <cell r="H759">
            <v>1921.71</v>
          </cell>
        </row>
        <row r="760">
          <cell r="A760" t="str">
            <v>THASSARA MARCELLE SILVA</v>
          </cell>
          <cell r="B760" t="str">
            <v>FISIOTERAPEUTA</v>
          </cell>
          <cell r="C760">
            <v>2736.27</v>
          </cell>
          <cell r="D760">
            <v>0</v>
          </cell>
          <cell r="E760">
            <v>0</v>
          </cell>
          <cell r="F760">
            <v>3736.42</v>
          </cell>
          <cell r="G760">
            <v>511.04</v>
          </cell>
          <cell r="H760">
            <v>3225.38</v>
          </cell>
        </row>
        <row r="761">
          <cell r="A761" t="str">
            <v>GEIZA PINTO LOPES</v>
          </cell>
          <cell r="B761" t="str">
            <v>FISIOTERAPEUTA</v>
          </cell>
          <cell r="C761">
            <v>2736.27</v>
          </cell>
          <cell r="D761">
            <v>0</v>
          </cell>
          <cell r="E761">
            <v>0</v>
          </cell>
          <cell r="F761">
            <v>3295.78</v>
          </cell>
          <cell r="G761">
            <v>398.38</v>
          </cell>
          <cell r="H761">
            <v>2897.4</v>
          </cell>
        </row>
        <row r="762">
          <cell r="A762" t="str">
            <v>FRANCIELLE OLIVEIRA BALDUINO</v>
          </cell>
          <cell r="B762" t="str">
            <v>FISIOTERAPEUTA</v>
          </cell>
          <cell r="C762">
            <v>2736.27</v>
          </cell>
          <cell r="D762">
            <v>0</v>
          </cell>
          <cell r="E762">
            <v>0</v>
          </cell>
          <cell r="F762">
            <v>3295.78</v>
          </cell>
          <cell r="G762">
            <v>398.38</v>
          </cell>
          <cell r="H762">
            <v>2897.4</v>
          </cell>
        </row>
        <row r="763">
          <cell r="A763" t="str">
            <v>FERNANDA LIMA FIGUEIREDO</v>
          </cell>
          <cell r="B763" t="str">
            <v>ENFERMEIRO (A)</v>
          </cell>
          <cell r="C763">
            <v>3524.32</v>
          </cell>
          <cell r="D763">
            <v>0</v>
          </cell>
          <cell r="E763">
            <v>0</v>
          </cell>
          <cell r="F763">
            <v>4169.7</v>
          </cell>
          <cell r="G763">
            <v>599.15</v>
          </cell>
          <cell r="H763">
            <v>3570.55</v>
          </cell>
        </row>
        <row r="764">
          <cell r="A764" t="str">
            <v>JESSICA LARISSA FERRARI BECKER GLAPINSKI</v>
          </cell>
          <cell r="B764" t="str">
            <v>PSICOLOGO (A)</v>
          </cell>
          <cell r="C764">
            <v>4230.87</v>
          </cell>
          <cell r="D764">
            <v>0</v>
          </cell>
          <cell r="E764">
            <v>0</v>
          </cell>
          <cell r="F764">
            <v>4927.21</v>
          </cell>
          <cell r="G764">
            <v>837.46</v>
          </cell>
          <cell r="H764">
            <v>4089.75</v>
          </cell>
        </row>
        <row r="765">
          <cell r="A765" t="str">
            <v>MARIA JOSE DE SOUSA ALVES MOURA</v>
          </cell>
          <cell r="B765" t="str">
            <v>ENFERMEIRO (A)</v>
          </cell>
          <cell r="C765">
            <v>2883.17</v>
          </cell>
          <cell r="D765">
            <v>0</v>
          </cell>
          <cell r="E765">
            <v>0</v>
          </cell>
          <cell r="F765">
            <v>3558.05</v>
          </cell>
          <cell r="G765">
            <v>464.47</v>
          </cell>
          <cell r="H765">
            <v>3093.58</v>
          </cell>
        </row>
        <row r="766">
          <cell r="A766" t="str">
            <v>LUANNA SILVA DE SOUSA MESQUITA</v>
          </cell>
          <cell r="B766" t="str">
            <v>ANALISTA DE COMPRAS PLENO</v>
          </cell>
          <cell r="C766">
            <v>3739.17</v>
          </cell>
          <cell r="D766">
            <v>0</v>
          </cell>
          <cell r="E766">
            <v>0</v>
          </cell>
          <cell r="F766">
            <v>3926.13</v>
          </cell>
          <cell r="G766">
            <v>533.63</v>
          </cell>
          <cell r="H766">
            <v>3392.5</v>
          </cell>
        </row>
        <row r="767">
          <cell r="A767" t="str">
            <v>KAIRA MARTINS AZEVEDO</v>
          </cell>
          <cell r="B767" t="str">
            <v>ANALISTA ADMINISTRATIVO SENIOR</v>
          </cell>
          <cell r="C767">
            <v>4486.99</v>
          </cell>
          <cell r="D767">
            <v>0</v>
          </cell>
          <cell r="E767">
            <v>0</v>
          </cell>
          <cell r="F767">
            <v>4711.34</v>
          </cell>
          <cell r="G767">
            <v>808.13</v>
          </cell>
          <cell r="H767">
            <v>3903.21</v>
          </cell>
        </row>
        <row r="768">
          <cell r="A768" t="str">
            <v>LUCAS DE JESUS NUNES</v>
          </cell>
          <cell r="B768" t="str">
            <v>ANALISTA DE COMPRAS</v>
          </cell>
          <cell r="C768">
            <v>2991.32</v>
          </cell>
          <cell r="D768">
            <v>0</v>
          </cell>
          <cell r="E768">
            <v>0</v>
          </cell>
          <cell r="F768">
            <v>3140.89</v>
          </cell>
          <cell r="G768">
            <v>359.34</v>
          </cell>
          <cell r="H768">
            <v>2781.55</v>
          </cell>
        </row>
        <row r="769">
          <cell r="A769" t="str">
            <v>ANDRESSA RIBEIRO DA SILVA</v>
          </cell>
          <cell r="B769" t="str">
            <v>AUXILIAR ADMINISTRATIVO</v>
          </cell>
          <cell r="C769">
            <v>1794.79</v>
          </cell>
          <cell r="D769">
            <v>0</v>
          </cell>
          <cell r="E769">
            <v>0</v>
          </cell>
          <cell r="F769">
            <v>1884.53</v>
          </cell>
          <cell r="G769">
            <v>259.11</v>
          </cell>
          <cell r="H769">
            <v>1625.42</v>
          </cell>
        </row>
        <row r="770">
          <cell r="A770" t="str">
            <v>ARYAD CHAVEIRO VIEIRA DUARTE</v>
          </cell>
          <cell r="B770" t="str">
            <v>FISIOTERAPEUTA</v>
          </cell>
          <cell r="C770">
            <v>2736.27</v>
          </cell>
          <cell r="D770">
            <v>0</v>
          </cell>
          <cell r="E770">
            <v>0</v>
          </cell>
          <cell r="F770">
            <v>1173.76</v>
          </cell>
          <cell r="G770">
            <v>88.03</v>
          </cell>
          <cell r="H770">
            <v>1085.73</v>
          </cell>
        </row>
        <row r="771">
          <cell r="A771" t="str">
            <v>GISELE CARDOSO DA SILVA</v>
          </cell>
          <cell r="B771" t="str">
            <v>ENFERMEIRO (A)</v>
          </cell>
          <cell r="C771">
            <v>2883.17</v>
          </cell>
          <cell r="D771">
            <v>0</v>
          </cell>
          <cell r="E771">
            <v>0</v>
          </cell>
          <cell r="F771">
            <v>1365.56</v>
          </cell>
          <cell r="G771">
            <v>104.72</v>
          </cell>
          <cell r="H771">
            <v>1260.8399999999999</v>
          </cell>
        </row>
        <row r="772">
          <cell r="A772" t="str">
            <v>FABRICIA FERNANDA DOS SANTOS MEDEIROS</v>
          </cell>
          <cell r="B772" t="str">
            <v>ASSISTENTE SOCIAL</v>
          </cell>
          <cell r="C772">
            <v>2884.69</v>
          </cell>
          <cell r="D772">
            <v>0</v>
          </cell>
          <cell r="E772">
            <v>0</v>
          </cell>
          <cell r="F772">
            <v>1405.49</v>
          </cell>
          <cell r="G772">
            <v>108.31</v>
          </cell>
          <cell r="H772">
            <v>1297.18</v>
          </cell>
        </row>
        <row r="773">
          <cell r="A773" t="str">
            <v>CECILIA MEDEIROS DA SILVA FLORENTINO</v>
          </cell>
          <cell r="B773" t="str">
            <v>TECNICO (A) DE ENFERMAGEM</v>
          </cell>
          <cell r="C773">
            <v>1868.63</v>
          </cell>
          <cell r="D773">
            <v>0</v>
          </cell>
          <cell r="E773">
            <v>0</v>
          </cell>
          <cell r="F773">
            <v>1017.2</v>
          </cell>
          <cell r="G773">
            <v>76.290000000000006</v>
          </cell>
          <cell r="H773">
            <v>940.91</v>
          </cell>
        </row>
        <row r="774">
          <cell r="A774" t="str">
            <v>JHENNYFER KALI FERNANDES DA CRUZ</v>
          </cell>
          <cell r="B774" t="str">
            <v>ENFERMEIRO (A)</v>
          </cell>
          <cell r="C774">
            <v>2883.17</v>
          </cell>
          <cell r="D774">
            <v>0</v>
          </cell>
          <cell r="E774">
            <v>0</v>
          </cell>
          <cell r="F774">
            <v>1479.35</v>
          </cell>
          <cell r="G774">
            <v>114.96</v>
          </cell>
          <cell r="H774">
            <v>1364.39</v>
          </cell>
        </row>
        <row r="775">
          <cell r="A775" t="str">
            <v>DANYELLA LEITE DE BESSA SILVA</v>
          </cell>
          <cell r="B775" t="str">
            <v>ENFERMEIRO (A)</v>
          </cell>
          <cell r="C775">
            <v>2883.17</v>
          </cell>
          <cell r="D775">
            <v>0</v>
          </cell>
          <cell r="E775">
            <v>0</v>
          </cell>
          <cell r="F775">
            <v>1934.54</v>
          </cell>
          <cell r="G775">
            <v>155.91999999999999</v>
          </cell>
          <cell r="H775">
            <v>1778.62</v>
          </cell>
        </row>
        <row r="776">
          <cell r="A776" t="str">
            <v>NAHYN PEREIRA SANTIAGO</v>
          </cell>
          <cell r="B776" t="str">
            <v>ENFERMEIRO (A)</v>
          </cell>
          <cell r="C776">
            <v>2883.17</v>
          </cell>
          <cell r="D776">
            <v>0</v>
          </cell>
          <cell r="E776">
            <v>0</v>
          </cell>
          <cell r="F776">
            <v>1934.54</v>
          </cell>
          <cell r="G776">
            <v>155.91999999999999</v>
          </cell>
          <cell r="H776">
            <v>1778.62</v>
          </cell>
        </row>
        <row r="777">
          <cell r="A777" t="str">
            <v>VANESSA TEIXEIRA DIAS</v>
          </cell>
          <cell r="B777" t="str">
            <v>BIOMEDICO (A)</v>
          </cell>
          <cell r="C777">
            <v>2913.26</v>
          </cell>
          <cell r="D777">
            <v>0</v>
          </cell>
          <cell r="E777">
            <v>0</v>
          </cell>
          <cell r="F777">
            <v>2447.14</v>
          </cell>
          <cell r="G777">
            <v>228.18</v>
          </cell>
          <cell r="H777">
            <v>2218.96</v>
          </cell>
        </row>
        <row r="778">
          <cell r="A778" t="str">
            <v>JACKELINE MARCELLE ARDENGUE FERNANDES MARQUES</v>
          </cell>
          <cell r="B778" t="str">
            <v>TECNICO (A) DE LABORATORIO</v>
          </cell>
          <cell r="C778">
            <v>2278.91</v>
          </cell>
          <cell r="D778">
            <v>0</v>
          </cell>
          <cell r="E778">
            <v>0</v>
          </cell>
          <cell r="F778">
            <v>1594.19</v>
          </cell>
          <cell r="G778">
            <v>125.29</v>
          </cell>
          <cell r="H778">
            <v>1468.9</v>
          </cell>
        </row>
        <row r="779">
          <cell r="A779" t="str">
            <v>LARISSA ALCANTARA GUEDES</v>
          </cell>
          <cell r="B779" t="str">
            <v>FONOAUDIOLOGO (A)</v>
          </cell>
          <cell r="C779">
            <v>4807.8100000000004</v>
          </cell>
          <cell r="D779">
            <v>0</v>
          </cell>
          <cell r="E779">
            <v>0</v>
          </cell>
          <cell r="F779">
            <v>3718.62</v>
          </cell>
          <cell r="G779">
            <v>506.25</v>
          </cell>
          <cell r="H779">
            <v>3212.37</v>
          </cell>
        </row>
        <row r="780">
          <cell r="A780" t="str">
            <v>SANDRA MARA ALVES LEMOS</v>
          </cell>
          <cell r="B780" t="str">
            <v>FONOAUDIOLOGO (A)</v>
          </cell>
          <cell r="C780">
            <v>4807.8100000000004</v>
          </cell>
          <cell r="D780">
            <v>0</v>
          </cell>
          <cell r="E780">
            <v>0</v>
          </cell>
          <cell r="F780">
            <v>4249.8599999999997</v>
          </cell>
          <cell r="G780">
            <v>654.22</v>
          </cell>
          <cell r="H780">
            <v>3595.64</v>
          </cell>
        </row>
        <row r="781">
          <cell r="A781" t="str">
            <v>AUGUSTINHO DA SILVA</v>
          </cell>
          <cell r="B781" t="str">
            <v>AGENTE DE PORTARIA</v>
          </cell>
          <cell r="C781">
            <v>1413.35</v>
          </cell>
          <cell r="D781">
            <v>0</v>
          </cell>
          <cell r="E781">
            <v>0</v>
          </cell>
          <cell r="F781">
            <v>1385.09</v>
          </cell>
          <cell r="G781">
            <v>185.62</v>
          </cell>
          <cell r="H781">
            <v>1199.47</v>
          </cell>
        </row>
        <row r="782">
          <cell r="A782" t="str">
            <v>THAYS BARBOSA ARRUDA</v>
          </cell>
          <cell r="B782" t="str">
            <v>RECEPCIONISTA</v>
          </cell>
          <cell r="C782">
            <v>1345.05</v>
          </cell>
          <cell r="D782">
            <v>0</v>
          </cell>
          <cell r="E782">
            <v>0</v>
          </cell>
          <cell r="F782">
            <v>1162.32</v>
          </cell>
          <cell r="G782">
            <v>1162.32</v>
          </cell>
          <cell r="H782">
            <v>0</v>
          </cell>
        </row>
        <row r="783">
          <cell r="A783" t="str">
            <v>MARIZE WAILLANT CANELLAS DE CASTRO</v>
          </cell>
          <cell r="B783" t="str">
            <v>MEDICO (A) DO TRABALHO</v>
          </cell>
          <cell r="C783">
            <v>8080.1</v>
          </cell>
          <cell r="D783">
            <v>0</v>
          </cell>
          <cell r="E783">
            <v>0</v>
          </cell>
          <cell r="F783">
            <v>7767.67</v>
          </cell>
          <cell r="G783">
            <v>1867.32</v>
          </cell>
          <cell r="H783">
            <v>5900.35</v>
          </cell>
        </row>
        <row r="784">
          <cell r="A784" t="str">
            <v>Total Geral</v>
          </cell>
          <cell r="C784">
            <v>2259738.5999999861</v>
          </cell>
          <cell r="D784">
            <v>248908.60999999993</v>
          </cell>
          <cell r="E784">
            <v>69844.48000000001</v>
          </cell>
          <cell r="F784">
            <v>2954048.8599999971</v>
          </cell>
          <cell r="G784">
            <v>869505.21000000054</v>
          </cell>
          <cell r="H784">
            <v>2084543.6499999985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topLeftCell="F1" zoomScale="80" zoomScaleNormal="80" zoomScaleSheetLayoutView="80" workbookViewId="0">
      <selection activeCell="I8" sqref="I8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44562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f>VLOOKUP($A12,[1]Relatório!$A$12:$H$784,4,FALSE)</f>
        <v>0</v>
      </c>
      <c r="K12" s="18">
        <f>VLOOKUP($A12,[1]Relatório!$A$12:$H$784,5,FALSE)</f>
        <v>0</v>
      </c>
      <c r="L12" s="18">
        <f>VLOOKUP($A12,[1]Relatório!$A$12:$H$784,6,FALSE)</f>
        <v>16343.6</v>
      </c>
      <c r="M12" s="18">
        <f>VLOOKUP($A12,[1]Relatório!$A$12:$H$784,7,FALSE)</f>
        <v>5572.76</v>
      </c>
      <c r="N12" s="18">
        <f>VLOOKUP($A12,[1]Relatório!$A$12:$H$784,8,FALSE)</f>
        <v>10770.84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10338.200000000001</v>
      </c>
      <c r="M13" s="18">
        <f>L13-N13</f>
        <v>4021.2700000000004</v>
      </c>
      <c r="N13" s="18">
        <v>6316.93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18538.96</v>
      </c>
      <c r="M14" s="18">
        <f>L14-N14</f>
        <v>5981.2799999999988</v>
      </c>
      <c r="N14" s="18">
        <v>12557.68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f>VLOOKUP($A15,[1]Relatório!$A$12:$H$784,4,FALSE)</f>
        <v>0</v>
      </c>
      <c r="K15" s="18">
        <f>VLOOKUP($A15,[1]Relatório!$A$12:$H$784,5,FALSE)</f>
        <v>0</v>
      </c>
      <c r="L15" s="18">
        <f>VLOOKUP($A15,[1]Relatório!$A$12:$H$784,6,FALSE)</f>
        <v>6206.69</v>
      </c>
      <c r="M15" s="18">
        <f>VLOOKUP($A15,[1]Relatório!$A$12:$H$784,7,FALSE)</f>
        <v>1296.54</v>
      </c>
      <c r="N15" s="18">
        <f>VLOOKUP($A15,[1]Relatório!$A$12:$H$784,8,FALSE)</f>
        <v>4910.1499999999996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5661.54</v>
      </c>
      <c r="M16" s="18">
        <f>L16-N16</f>
        <v>2214.36</v>
      </c>
      <c r="N16" s="18">
        <v>3447.18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f>VLOOKUP($A17,[1]Relatório!$A$12:$H$784,4,FALSE)</f>
        <v>0</v>
      </c>
      <c r="K17" s="18">
        <f>VLOOKUP($A17,[1]Relatório!$A$12:$H$784,5,FALSE)</f>
        <v>0</v>
      </c>
      <c r="L17" s="18">
        <f>VLOOKUP($A17,[1]Relatório!$A$12:$H$784,6,FALSE)</f>
        <v>4497.8999999999996</v>
      </c>
      <c r="M17" s="18">
        <f>VLOOKUP($A17,[1]Relatório!$A$12:$H$784,7,FALSE)</f>
        <v>736.95</v>
      </c>
      <c r="N17" s="18">
        <f>VLOOKUP($A17,[1]Relatório!$A$12:$H$784,8,FALSE)</f>
        <v>3760.95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f>VLOOKUP($A18,[1]Relatório!$A$12:$H$784,4,FALSE)</f>
        <v>0</v>
      </c>
      <c r="K18" s="18">
        <f>VLOOKUP($A18,[1]Relatório!$A$12:$H$784,5,FALSE)</f>
        <v>0</v>
      </c>
      <c r="L18" s="18">
        <f>VLOOKUP($A18,[1]Relatório!$A$12:$H$784,6,FALSE)</f>
        <v>5775.01</v>
      </c>
      <c r="M18" s="18">
        <f>VLOOKUP($A18,[1]Relatório!$A$12:$H$784,7,FALSE)</f>
        <v>1229.32</v>
      </c>
      <c r="N18" s="18">
        <f>VLOOKUP($A18,[1]Relatório!$A$12:$H$784,8,FALSE)</f>
        <v>4545.6899999999996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11100.56</v>
      </c>
      <c r="M19" s="18">
        <f>L19-N19</f>
        <v>2925.9299999999994</v>
      </c>
      <c r="N19" s="18">
        <v>8174.63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f>VLOOKUP($A20,[1]Relatório!$A$12:$H$784,4,FALSE)</f>
        <v>0</v>
      </c>
      <c r="K20" s="18">
        <f>VLOOKUP($A20,[1]Relatório!$A$12:$H$784,5,FALSE)</f>
        <v>0</v>
      </c>
      <c r="L20" s="18">
        <f>VLOOKUP($A20,[1]Relatório!$A$12:$H$784,6,FALSE)</f>
        <v>28242.400000000001</v>
      </c>
      <c r="M20" s="18">
        <f>VLOOKUP($A20,[1]Relatório!$A$12:$H$784,7,FALSE)</f>
        <v>7497.87</v>
      </c>
      <c r="N20" s="18">
        <f>VLOOKUP($A20,[1]Relatório!$A$12:$H$784,8,FALSE)</f>
        <v>20744.53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17253.16</v>
      </c>
      <c r="M22" s="18">
        <f t="shared" ref="M22" si="0">L22-N22</f>
        <v>7650.16</v>
      </c>
      <c r="N22" s="18">
        <v>9603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f>VLOOKUP($A23,[1]Relatório!$A$12:$H$784,4,FALSE)</f>
        <v>0</v>
      </c>
      <c r="K23" s="18">
        <f>VLOOKUP($A23,[1]Relatório!$A$12:$H$784,5,FALSE)</f>
        <v>0</v>
      </c>
      <c r="L23" s="18">
        <f>VLOOKUP($A23,[1]Relatório!$A$12:$H$784,6,FALSE)</f>
        <v>16375.22</v>
      </c>
      <c r="M23" s="18">
        <f>VLOOKUP($A23,[1]Relatório!$A$12:$H$784,7,FALSE)</f>
        <v>4234.3999999999996</v>
      </c>
      <c r="N23" s="18">
        <f>VLOOKUP($A23,[1]Relatório!$A$12:$H$784,8,FALSE)</f>
        <v>12140.82</v>
      </c>
    </row>
    <row r="24" spans="1:14" s="25" customFormat="1">
      <c r="A24" s="20" t="s">
        <v>51</v>
      </c>
      <c r="B24" s="21"/>
      <c r="C24" s="21"/>
      <c r="D24" s="21"/>
      <c r="E24" s="22"/>
      <c r="F24" s="23" t="s">
        <v>52</v>
      </c>
      <c r="G24" s="24" t="s">
        <v>53</v>
      </c>
      <c r="H24" s="16" t="s">
        <v>54</v>
      </c>
      <c r="I24" s="27" t="s">
        <v>55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25" customFormat="1">
      <c r="A25" s="20" t="s">
        <v>56</v>
      </c>
      <c r="B25" s="21"/>
      <c r="C25" s="21"/>
      <c r="D25" s="21"/>
      <c r="E25" s="22"/>
      <c r="F25" s="23"/>
      <c r="G25" s="24" t="s">
        <v>57</v>
      </c>
      <c r="H25" s="16" t="s">
        <v>16</v>
      </c>
      <c r="I25" s="17" t="s">
        <v>58</v>
      </c>
      <c r="J25" s="18">
        <v>0</v>
      </c>
      <c r="K25" s="18">
        <v>0</v>
      </c>
      <c r="L25" s="18">
        <v>14380.38</v>
      </c>
      <c r="M25" s="18">
        <f t="shared" ref="M25" si="1">L25-N25</f>
        <v>3332.0199999999986</v>
      </c>
      <c r="N25" s="18">
        <v>11048.36</v>
      </c>
    </row>
    <row r="26" spans="1:14" s="1" customFormat="1" ht="28.5">
      <c r="A26" s="20" t="s">
        <v>59</v>
      </c>
      <c r="B26" s="12"/>
      <c r="C26" s="12"/>
      <c r="D26" s="12"/>
      <c r="E26" s="13"/>
      <c r="F26" s="14"/>
      <c r="G26" s="15" t="s">
        <v>60</v>
      </c>
      <c r="H26" s="16" t="s">
        <v>16</v>
      </c>
      <c r="I26" s="17" t="s">
        <v>61</v>
      </c>
      <c r="J26" s="18">
        <f>VLOOKUP($A26,[1]Relatório!$A$12:$H$784,4,FALSE)</f>
        <v>0</v>
      </c>
      <c r="K26" s="18">
        <f>VLOOKUP($A26,[1]Relatório!$A$12:$H$784,5,FALSE)</f>
        <v>0</v>
      </c>
      <c r="L26" s="18">
        <f>VLOOKUP($A26,[1]Relatório!$A$12:$H$784,6,FALSE)</f>
        <v>4723.08</v>
      </c>
      <c r="M26" s="18">
        <f>VLOOKUP($A26,[1]Relatório!$A$12:$H$784,7,FALSE)</f>
        <v>832.04</v>
      </c>
      <c r="N26" s="18">
        <f>VLOOKUP($A26,[1]Relatório!$A$12:$H$784,8,FALSE)</f>
        <v>3891.04</v>
      </c>
    </row>
    <row r="27" spans="1:14" s="25" customFormat="1">
      <c r="A27" s="20" t="s">
        <v>62</v>
      </c>
      <c r="B27" s="21"/>
      <c r="C27" s="21"/>
      <c r="D27" s="21"/>
      <c r="E27" s="22"/>
      <c r="F27" s="23"/>
      <c r="G27" s="24" t="s">
        <v>63</v>
      </c>
      <c r="H27" s="16" t="s">
        <v>16</v>
      </c>
      <c r="I27" s="17" t="s">
        <v>64</v>
      </c>
      <c r="J27" s="18">
        <f>VLOOKUP($A27,[1]Relatório!$A$12:$H$784,4,FALSE)</f>
        <v>0</v>
      </c>
      <c r="K27" s="18">
        <f>VLOOKUP($A27,[1]Relatório!$A$12:$H$784,5,FALSE)</f>
        <v>0</v>
      </c>
      <c r="L27" s="18">
        <f>VLOOKUP($A27,[1]Relatório!$A$12:$H$784,6,FALSE)</f>
        <v>6037.62</v>
      </c>
      <c r="M27" s="18">
        <f>VLOOKUP($A27,[1]Relatório!$A$12:$H$784,7,FALSE)</f>
        <v>1232.8900000000001</v>
      </c>
      <c r="N27" s="18">
        <f>VLOOKUP($A27,[1]Relatório!$A$12:$H$784,8,FALSE)</f>
        <v>4804.7299999999996</v>
      </c>
    </row>
    <row r="28" spans="1:14" s="25" customFormat="1">
      <c r="A28" s="20" t="s">
        <v>65</v>
      </c>
      <c r="B28" s="21"/>
      <c r="C28" s="21"/>
      <c r="D28" s="21"/>
      <c r="E28" s="22"/>
      <c r="F28" s="23"/>
      <c r="G28" s="24" t="s">
        <v>66</v>
      </c>
      <c r="H28" s="16" t="s">
        <v>16</v>
      </c>
      <c r="I28" s="27" t="s">
        <v>58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1:14" s="1" customFormat="1">
      <c r="A29" s="11" t="s">
        <v>67</v>
      </c>
      <c r="B29" s="12"/>
      <c r="C29" s="12"/>
      <c r="D29" s="12"/>
      <c r="E29" s="13"/>
      <c r="F29" s="19"/>
      <c r="G29" s="15" t="s">
        <v>68</v>
      </c>
      <c r="H29" s="16" t="s">
        <v>16</v>
      </c>
      <c r="I29" s="17" t="s">
        <v>69</v>
      </c>
      <c r="J29" s="18">
        <f>5290.46+351.59+1880.68</f>
        <v>7522.7300000000005</v>
      </c>
      <c r="K29" s="18">
        <v>0</v>
      </c>
      <c r="L29" s="18">
        <f>15398.46-J29-K29</f>
        <v>7875.7299999999987</v>
      </c>
      <c r="M29" s="18">
        <f>828.38+1053.42</f>
        <v>1881.8000000000002</v>
      </c>
      <c r="N29" s="18">
        <f>J29+K29+L29-M29</f>
        <v>13516.66</v>
      </c>
    </row>
    <row r="30" spans="1:14" s="1" customFormat="1">
      <c r="A30" s="11" t="s">
        <v>70</v>
      </c>
      <c r="B30" s="12"/>
      <c r="C30" s="12"/>
      <c r="D30" s="12"/>
      <c r="E30" s="13"/>
      <c r="F30" s="14"/>
      <c r="G30" s="15" t="s">
        <v>71</v>
      </c>
      <c r="H30" s="16" t="s">
        <v>16</v>
      </c>
      <c r="I30" s="17" t="s">
        <v>72</v>
      </c>
      <c r="J30" s="18">
        <f>VLOOKUP($A30,[1]Relatório!$A$12:$H$784,4,FALSE)</f>
        <v>0</v>
      </c>
      <c r="K30" s="18">
        <f>VLOOKUP($A30,[1]Relatório!$A$12:$H$784,5,FALSE)</f>
        <v>0</v>
      </c>
      <c r="L30" s="18">
        <f>VLOOKUP($A30,[1]Relatório!$A$12:$H$784,6,FALSE)</f>
        <v>6206.69</v>
      </c>
      <c r="M30" s="18">
        <f>VLOOKUP($A30,[1]Relatório!$A$12:$H$784,7,FALSE)</f>
        <v>1391.85</v>
      </c>
      <c r="N30" s="18">
        <f>VLOOKUP($A30,[1]Relatório!$A$12:$H$784,8,FALSE)</f>
        <v>4814.84</v>
      </c>
    </row>
    <row r="31" spans="1:14" s="1" customFormat="1">
      <c r="A31" s="20" t="s">
        <v>73</v>
      </c>
      <c r="B31" s="21"/>
      <c r="C31" s="21"/>
      <c r="D31" s="21"/>
      <c r="E31" s="22"/>
      <c r="F31" s="14"/>
      <c r="G31" s="15" t="s">
        <v>74</v>
      </c>
      <c r="H31" s="16" t="s">
        <v>16</v>
      </c>
      <c r="I31" s="17" t="s">
        <v>75</v>
      </c>
      <c r="J31" s="18">
        <f>VLOOKUP($A31,[1]Relatório!$A$12:$H$784,4,FALSE)</f>
        <v>4113.83</v>
      </c>
      <c r="K31" s="18">
        <f>VLOOKUP($A31,[1]Relatório!$A$12:$H$784,5,FALSE)</f>
        <v>0</v>
      </c>
      <c r="L31" s="18">
        <f>VLOOKUP($A31,[1]Relatório!$A$12:$H$784,6,FALSE)</f>
        <v>7217.18</v>
      </c>
      <c r="M31" s="18">
        <f>VLOOKUP($A31,[1]Relatório!$A$12:$H$784,7,FALSE)</f>
        <v>4588.83</v>
      </c>
      <c r="N31" s="18">
        <f>VLOOKUP($A31,[1]Relatório!$A$12:$H$784,8,FALSE)</f>
        <v>2628.35</v>
      </c>
    </row>
    <row r="32" spans="1:14" s="1" customFormat="1">
      <c r="A32" s="11" t="s">
        <v>76</v>
      </c>
      <c r="B32" s="12"/>
      <c r="C32" s="12"/>
      <c r="D32" s="12"/>
      <c r="E32" s="13"/>
      <c r="F32" s="14"/>
      <c r="G32" s="15" t="s">
        <v>77</v>
      </c>
      <c r="H32" s="16" t="s">
        <v>16</v>
      </c>
      <c r="I32" s="17" t="s">
        <v>78</v>
      </c>
      <c r="J32" s="18">
        <f>3071.14+1023.71</f>
        <v>4094.85</v>
      </c>
      <c r="K32" s="18">
        <v>0</v>
      </c>
      <c r="L32" s="18">
        <f>7412.25-J32-K32</f>
        <v>3317.4</v>
      </c>
      <c r="M32" s="18">
        <f>4624.08-3474.56</f>
        <v>1149.52</v>
      </c>
      <c r="N32" s="18">
        <f>J32+K32+L32-M32</f>
        <v>6262.73</v>
      </c>
    </row>
    <row r="33" spans="1:14" s="1" customFormat="1">
      <c r="A33" s="11" t="s">
        <v>79</v>
      </c>
      <c r="B33" s="12"/>
      <c r="C33" s="12"/>
      <c r="D33" s="12"/>
      <c r="E33" s="13"/>
      <c r="F33" s="14"/>
      <c r="G33" s="15" t="s">
        <v>80</v>
      </c>
      <c r="H33" s="16" t="s">
        <v>16</v>
      </c>
      <c r="I33" s="17" t="s">
        <v>81</v>
      </c>
      <c r="J33" s="18">
        <f>VLOOKUP($A33,[1]Relatório!$A$12:$H$784,4,FALSE)</f>
        <v>0</v>
      </c>
      <c r="K33" s="18">
        <f>VLOOKUP($A33,[1]Relatório!$A$12:$H$784,5,FALSE)</f>
        <v>0</v>
      </c>
      <c r="L33" s="18">
        <f>VLOOKUP($A33,[1]Relatório!$A$12:$H$784,6,FALSE)</f>
        <v>6206.69</v>
      </c>
      <c r="M33" s="18">
        <f>VLOOKUP($A33,[1]Relatório!$A$12:$H$784,7,FALSE)</f>
        <v>1348.68</v>
      </c>
      <c r="N33" s="18">
        <f>VLOOKUP($A33,[1]Relatório!$A$12:$H$784,8,FALSE)</f>
        <v>4858.01</v>
      </c>
    </row>
    <row r="34" spans="1:14" s="1" customFormat="1">
      <c r="A34" s="11" t="s">
        <v>82</v>
      </c>
      <c r="B34" s="12"/>
      <c r="C34" s="12"/>
      <c r="D34" s="12"/>
      <c r="E34" s="13"/>
      <c r="F34" s="14"/>
      <c r="G34" s="15" t="s">
        <v>83</v>
      </c>
      <c r="H34" s="16" t="s">
        <v>16</v>
      </c>
      <c r="I34" s="17" t="s">
        <v>84</v>
      </c>
      <c r="J34" s="18">
        <f>VLOOKUP($A34,[1]Relatório!$A$12:$H$784,4,FALSE)</f>
        <v>0</v>
      </c>
      <c r="K34" s="18">
        <f>VLOOKUP($A34,[1]Relatório!$A$12:$H$784,5,FALSE)</f>
        <v>0</v>
      </c>
      <c r="L34" s="18">
        <f>VLOOKUP($A34,[1]Relatório!$A$12:$H$784,6,FALSE)</f>
        <v>6206.69</v>
      </c>
      <c r="M34" s="18">
        <f>VLOOKUP($A34,[1]Relatório!$A$12:$H$784,7,FALSE)</f>
        <v>1391.85</v>
      </c>
      <c r="N34" s="18">
        <f>VLOOKUP($A34,[1]Relatório!$A$12:$H$784,8,FALSE)</f>
        <v>4814.84</v>
      </c>
    </row>
    <row r="35" spans="1:14" s="1" customFormat="1">
      <c r="A35" s="11" t="s">
        <v>85</v>
      </c>
      <c r="B35" s="12"/>
      <c r="C35" s="12"/>
      <c r="D35" s="12"/>
      <c r="E35" s="13"/>
      <c r="F35" s="14"/>
      <c r="G35" s="15" t="s">
        <v>86</v>
      </c>
      <c r="H35" s="16" t="s">
        <v>16</v>
      </c>
      <c r="I35" s="17" t="s">
        <v>87</v>
      </c>
      <c r="J35" s="18">
        <v>0</v>
      </c>
      <c r="K35" s="18">
        <v>0</v>
      </c>
      <c r="L35" s="18">
        <v>8736.84</v>
      </c>
      <c r="M35" s="18">
        <f>L35-N35</f>
        <v>3155.3500000000004</v>
      </c>
      <c r="N35" s="18">
        <v>5581.49</v>
      </c>
    </row>
    <row r="36" spans="1:14" s="1" customFormat="1">
      <c r="A36" s="11" t="s">
        <v>88</v>
      </c>
      <c r="B36" s="12"/>
      <c r="C36" s="12"/>
      <c r="D36" s="12"/>
      <c r="E36" s="13"/>
      <c r="F36" s="14"/>
      <c r="G36" s="15" t="s">
        <v>89</v>
      </c>
      <c r="H36" s="16" t="s">
        <v>16</v>
      </c>
      <c r="I36" s="17" t="s">
        <v>90</v>
      </c>
      <c r="J36" s="18">
        <v>0</v>
      </c>
      <c r="K36" s="18">
        <v>0</v>
      </c>
      <c r="L36" s="18">
        <v>5771.41</v>
      </c>
      <c r="M36" s="18">
        <v>1184.8</v>
      </c>
      <c r="N36" s="18">
        <v>4586.6099999999997</v>
      </c>
    </row>
    <row r="37" spans="1:14" s="1" customFormat="1">
      <c r="A37" s="11" t="s">
        <v>91</v>
      </c>
      <c r="B37" s="12"/>
      <c r="C37" s="12"/>
      <c r="D37" s="12"/>
      <c r="E37" s="13"/>
      <c r="F37" s="19"/>
      <c r="G37" s="15" t="s">
        <v>92</v>
      </c>
      <c r="H37" s="16" t="s">
        <v>16</v>
      </c>
      <c r="I37" s="17" t="s">
        <v>69</v>
      </c>
      <c r="J37" s="18">
        <v>0</v>
      </c>
      <c r="K37" s="18">
        <v>0</v>
      </c>
      <c r="L37" s="18">
        <v>11934.75</v>
      </c>
      <c r="M37" s="18">
        <f>L37-N37</f>
        <v>4808.5</v>
      </c>
      <c r="N37" s="18">
        <v>7126.25</v>
      </c>
    </row>
    <row r="38" spans="1:14" s="1" customFormat="1">
      <c r="A38" s="11" t="s">
        <v>93</v>
      </c>
      <c r="B38" s="12"/>
      <c r="C38" s="12"/>
      <c r="D38" s="12"/>
      <c r="E38" s="13"/>
      <c r="F38" s="19"/>
      <c r="G38" s="15" t="s">
        <v>94</v>
      </c>
      <c r="H38" s="16" t="s">
        <v>16</v>
      </c>
      <c r="I38" s="17" t="s">
        <v>95</v>
      </c>
      <c r="J38" s="18">
        <f>VLOOKUP($A38,[1]Relatório!$A$12:$H$784,4,FALSE)</f>
        <v>0</v>
      </c>
      <c r="K38" s="18">
        <f>VLOOKUP($A38,[1]Relatório!$A$12:$H$784,5,FALSE)</f>
        <v>0</v>
      </c>
      <c r="L38" s="18">
        <f>VLOOKUP($A38,[1]Relatório!$A$12:$H$784,6,FALSE)</f>
        <v>14456.67</v>
      </c>
      <c r="M38" s="18">
        <f>VLOOKUP($A38,[1]Relatório!$A$12:$H$784,7,FALSE)</f>
        <v>3654.66</v>
      </c>
      <c r="N38" s="18">
        <f>VLOOKUP($A38,[1]Relatório!$A$12:$H$784,8,FALSE)</f>
        <v>10802.01</v>
      </c>
    </row>
    <row r="39" spans="1:14" s="25" customFormat="1">
      <c r="A39" s="20" t="s">
        <v>96</v>
      </c>
      <c r="B39" s="21"/>
      <c r="C39" s="21"/>
      <c r="D39" s="21"/>
      <c r="E39" s="22"/>
      <c r="F39" s="23"/>
      <c r="G39" s="24" t="s">
        <v>97</v>
      </c>
      <c r="H39" s="16" t="s">
        <v>16</v>
      </c>
      <c r="I39" s="17" t="s">
        <v>98</v>
      </c>
      <c r="J39" s="18">
        <v>0</v>
      </c>
      <c r="K39" s="18">
        <v>0</v>
      </c>
      <c r="L39" s="18">
        <v>8557.1200000000008</v>
      </c>
      <c r="M39" s="18">
        <f>L39-N39</f>
        <v>2690.5300000000007</v>
      </c>
      <c r="N39" s="18">
        <v>5866.59</v>
      </c>
    </row>
    <row r="40" spans="1:14" s="25" customFormat="1">
      <c r="A40" s="20" t="s">
        <v>99</v>
      </c>
      <c r="B40" s="21"/>
      <c r="C40" s="21"/>
      <c r="D40" s="21"/>
      <c r="E40" s="22"/>
      <c r="F40" s="28"/>
      <c r="G40" s="24" t="s">
        <v>100</v>
      </c>
      <c r="H40" s="16" t="s">
        <v>16</v>
      </c>
      <c r="I40" s="17" t="s">
        <v>101</v>
      </c>
      <c r="J40" s="18">
        <f>VLOOKUP($A40,[1]Relatório!$A$12:$H$784,4,FALSE)</f>
        <v>8226.84</v>
      </c>
      <c r="K40" s="18">
        <f>VLOOKUP($A40,[1]Relatório!$A$12:$H$784,5,FALSE)</f>
        <v>0</v>
      </c>
      <c r="L40" s="18">
        <f>VLOOKUP($A40,[1]Relatório!$A$12:$H$784,6,FALSE)</f>
        <v>8433.7199999999993</v>
      </c>
      <c r="M40" s="18">
        <f>VLOOKUP($A40,[1]Relatório!$A$12:$H$784,7,FALSE)</f>
        <v>8270.01</v>
      </c>
      <c r="N40" s="18">
        <f>VLOOKUP($A40,[1]Relatório!$A$12:$H$784,8,FALSE)</f>
        <v>163.71</v>
      </c>
    </row>
    <row r="41" spans="1:14" s="1" customFormat="1">
      <c r="A41" s="11" t="s">
        <v>102</v>
      </c>
      <c r="B41" s="12"/>
      <c r="C41" s="12"/>
      <c r="D41" s="12"/>
      <c r="E41" s="13"/>
      <c r="F41" s="14"/>
      <c r="G41" s="15" t="s">
        <v>103</v>
      </c>
      <c r="H41" s="16" t="s">
        <v>16</v>
      </c>
      <c r="I41" s="27" t="s">
        <v>104</v>
      </c>
      <c r="J41" s="18">
        <v>0</v>
      </c>
      <c r="K41" s="18">
        <v>0</v>
      </c>
      <c r="L41" s="18">
        <v>5916.66</v>
      </c>
      <c r="M41" s="18">
        <v>1239.48</v>
      </c>
      <c r="N41" s="18">
        <v>4677.18</v>
      </c>
    </row>
    <row r="42" spans="1:14" s="1" customFormat="1">
      <c r="A42" s="11" t="s">
        <v>105</v>
      </c>
      <c r="B42" s="12"/>
      <c r="C42" s="12"/>
      <c r="D42" s="12"/>
      <c r="E42" s="13"/>
      <c r="F42" s="14"/>
      <c r="G42" s="15" t="s">
        <v>106</v>
      </c>
      <c r="H42" s="16" t="s">
        <v>16</v>
      </c>
      <c r="I42" s="27" t="s">
        <v>107</v>
      </c>
      <c r="J42" s="18">
        <f>VLOOKUP($A42,[1]Relatório!$A$12:$H$784,4,FALSE)</f>
        <v>0</v>
      </c>
      <c r="K42" s="18">
        <f>VLOOKUP($A42,[1]Relatório!$A$12:$H$784,5,FALSE)</f>
        <v>0</v>
      </c>
      <c r="L42" s="18">
        <f>VLOOKUP($A42,[1]Relatório!$A$12:$H$784,6,FALSE)</f>
        <v>4600.26</v>
      </c>
      <c r="M42" s="18">
        <f>VLOOKUP($A42,[1]Relatório!$A$12:$H$784,7,FALSE)</f>
        <v>728.43</v>
      </c>
      <c r="N42" s="18">
        <f>VLOOKUP($A42,[1]Relatório!$A$12:$H$784,8,FALSE)</f>
        <v>3871.83</v>
      </c>
    </row>
    <row r="43" spans="1:14" s="1" customFormat="1">
      <c r="A43" s="11" t="s">
        <v>108</v>
      </c>
      <c r="B43" s="12"/>
      <c r="C43" s="12"/>
      <c r="D43" s="12"/>
      <c r="E43" s="13"/>
      <c r="F43" s="14"/>
      <c r="G43" s="15" t="s">
        <v>109</v>
      </c>
      <c r="H43" s="16" t="s">
        <v>16</v>
      </c>
      <c r="I43" s="17" t="s">
        <v>110</v>
      </c>
      <c r="J43" s="18">
        <f>VLOOKUP($A43,[1]Relatório!$A$12:$H$784,4,FALSE)</f>
        <v>0</v>
      </c>
      <c r="K43" s="18">
        <f>VLOOKUP($A43,[1]Relatório!$A$12:$H$784,5,FALSE)</f>
        <v>0</v>
      </c>
      <c r="L43" s="18">
        <f>VLOOKUP($A43,[1]Relatório!$A$12:$H$784,6,FALSE)</f>
        <v>6794.51</v>
      </c>
      <c r="M43" s="18">
        <f>VLOOKUP($A43,[1]Relatório!$A$12:$H$784,7,FALSE)</f>
        <v>1569.99</v>
      </c>
      <c r="N43" s="18">
        <f>VLOOKUP($A43,[1]Relatório!$A$12:$H$784,8,FALSE)</f>
        <v>5224.5200000000004</v>
      </c>
    </row>
    <row r="44" spans="1:14" s="25" customFormat="1">
      <c r="A44" s="20" t="s">
        <v>111</v>
      </c>
      <c r="B44" s="21"/>
      <c r="C44" s="21"/>
      <c r="D44" s="21"/>
      <c r="E44" s="22"/>
      <c r="F44" s="28"/>
      <c r="G44" s="29" t="s">
        <v>112</v>
      </c>
      <c r="H44" s="16" t="s">
        <v>16</v>
      </c>
      <c r="I44" s="27" t="s">
        <v>113</v>
      </c>
      <c r="J44" s="18">
        <f>VLOOKUP($A44,[1]Relatório!$A$12:$H$784,4,FALSE)</f>
        <v>0</v>
      </c>
      <c r="K44" s="18">
        <f>VLOOKUP($A44,[1]Relatório!$A$12:$H$784,5,FALSE)</f>
        <v>0</v>
      </c>
      <c r="L44" s="18">
        <f>VLOOKUP($A44,[1]Relatório!$A$12:$H$784,6,FALSE)</f>
        <v>6706.53</v>
      </c>
      <c r="M44" s="18">
        <f>VLOOKUP($A44,[1]Relatório!$A$12:$H$784,7,FALSE)</f>
        <v>1536.87</v>
      </c>
      <c r="N44" s="18">
        <f>VLOOKUP($A44,[1]Relatório!$A$12:$H$784,8,FALSE)</f>
        <v>5169.66</v>
      </c>
    </row>
    <row r="45" spans="1:14" s="1" customFormat="1">
      <c r="A45" s="11" t="s">
        <v>114</v>
      </c>
      <c r="B45" s="12"/>
      <c r="C45" s="12"/>
      <c r="D45" s="12"/>
      <c r="E45" s="13"/>
      <c r="F45" s="14"/>
      <c r="G45" s="15" t="s">
        <v>115</v>
      </c>
      <c r="H45" s="16" t="s">
        <v>16</v>
      </c>
      <c r="I45" s="17" t="s">
        <v>116</v>
      </c>
      <c r="J45" s="18">
        <f>VLOOKUP($A45,[1]Relatório!$A$12:$H$784,4,FALSE)</f>
        <v>0</v>
      </c>
      <c r="K45" s="18">
        <f>VLOOKUP($A45,[1]Relatório!$A$12:$H$784,5,FALSE)</f>
        <v>0</v>
      </c>
      <c r="L45" s="18">
        <f>VLOOKUP($A45,[1]Relatório!$A$12:$H$784,6,FALSE)</f>
        <v>6325.75</v>
      </c>
      <c r="M45" s="18">
        <f>VLOOKUP($A45,[1]Relatório!$A$12:$H$784,7,FALSE)</f>
        <v>1341.37</v>
      </c>
      <c r="N45" s="18">
        <f>VLOOKUP($A45,[1]Relatório!$A$12:$H$784,8,FALSE)</f>
        <v>4984.38</v>
      </c>
    </row>
    <row r="46" spans="1:14" s="25" customFormat="1" ht="15">
      <c r="A46" s="20" t="s">
        <v>117</v>
      </c>
      <c r="B46" s="21"/>
      <c r="C46" s="21"/>
      <c r="D46" s="21"/>
      <c r="E46" s="22"/>
      <c r="F46" s="23"/>
      <c r="G46" s="24" t="s">
        <v>118</v>
      </c>
      <c r="H46" s="16" t="s">
        <v>16</v>
      </c>
      <c r="I46" s="30" t="s">
        <v>119</v>
      </c>
      <c r="J46" s="18">
        <f>VLOOKUP($A46,[1]Relatório!$A$12:$H$784,4,FALSE)</f>
        <v>0</v>
      </c>
      <c r="K46" s="18">
        <f>VLOOKUP($A46,[1]Relatório!$A$12:$H$784,5,FALSE)</f>
        <v>0</v>
      </c>
      <c r="L46" s="18">
        <f>VLOOKUP($A46,[1]Relatório!$A$12:$H$784,6,FALSE)</f>
        <v>4949.33</v>
      </c>
      <c r="M46" s="18">
        <f>VLOOKUP($A46,[1]Relatório!$A$12:$H$784,7,FALSE)</f>
        <v>986.49</v>
      </c>
      <c r="N46" s="18">
        <f>VLOOKUP($A46,[1]Relatório!$A$12:$H$784,8,FALSE)</f>
        <v>3962.84</v>
      </c>
    </row>
    <row r="47" spans="1:14" s="25" customFormat="1" ht="15">
      <c r="A47" s="20" t="s">
        <v>120</v>
      </c>
      <c r="B47" s="21"/>
      <c r="C47" s="21"/>
      <c r="D47" s="21"/>
      <c r="E47" s="22"/>
      <c r="F47" s="23" t="s">
        <v>52</v>
      </c>
      <c r="G47" s="24" t="s">
        <v>121</v>
      </c>
      <c r="H47" s="16" t="s">
        <v>122</v>
      </c>
      <c r="I47" s="31" t="s">
        <v>123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1:14" s="1" customFormat="1">
      <c r="A48" s="11" t="s">
        <v>124</v>
      </c>
      <c r="B48" s="12"/>
      <c r="C48" s="12"/>
      <c r="D48" s="12"/>
      <c r="E48" s="13"/>
      <c r="F48" s="23" t="s">
        <v>52</v>
      </c>
      <c r="G48" s="15" t="s">
        <v>125</v>
      </c>
      <c r="H48" s="16" t="s">
        <v>126</v>
      </c>
      <c r="I48" s="17" t="s">
        <v>127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s="1" customFormat="1">
      <c r="A49" s="11" t="s">
        <v>128</v>
      </c>
      <c r="B49" s="12"/>
      <c r="C49" s="12"/>
      <c r="D49" s="12"/>
      <c r="E49" s="13"/>
      <c r="F49" s="23" t="s">
        <v>52</v>
      </c>
      <c r="G49" s="15" t="s">
        <v>129</v>
      </c>
      <c r="H49" s="16" t="s">
        <v>130</v>
      </c>
      <c r="I49" s="17" t="s">
        <v>131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s="1" customFormat="1" ht="15">
      <c r="A50" s="11" t="s">
        <v>132</v>
      </c>
      <c r="B50" s="12"/>
      <c r="C50" s="12"/>
      <c r="D50" s="12"/>
      <c r="E50" s="13"/>
      <c r="F50" s="23"/>
      <c r="G50" s="15" t="s">
        <v>133</v>
      </c>
      <c r="H50" s="16" t="s">
        <v>16</v>
      </c>
      <c r="I50" s="30" t="s">
        <v>134</v>
      </c>
      <c r="J50" s="18">
        <f>VLOOKUP($A50,[1]Relatório!$A$12:$H$784,4,FALSE)</f>
        <v>0</v>
      </c>
      <c r="K50" s="18">
        <f>VLOOKUP($A50,[1]Relatório!$A$12:$H$784,5,FALSE)</f>
        <v>0</v>
      </c>
      <c r="L50" s="18">
        <f>VLOOKUP($A50,[1]Relatório!$A$12:$H$784,6,FALSE)</f>
        <v>5768.51</v>
      </c>
      <c r="M50" s="18">
        <f>VLOOKUP($A50,[1]Relatório!$A$12:$H$784,7,FALSE)</f>
        <v>1183.7</v>
      </c>
      <c r="N50" s="18">
        <f>VLOOKUP($A50,[1]Relatório!$A$12:$H$784,8,FALSE)</f>
        <v>4584.8100000000004</v>
      </c>
    </row>
    <row r="51" spans="1:14" s="1" customFormat="1" ht="15">
      <c r="A51" s="11" t="s">
        <v>156</v>
      </c>
      <c r="B51" s="12"/>
      <c r="C51" s="12"/>
      <c r="D51" s="12"/>
      <c r="E51" s="13"/>
      <c r="F51" s="23"/>
      <c r="G51" s="15" t="s">
        <v>135</v>
      </c>
      <c r="H51" s="16" t="s">
        <v>16</v>
      </c>
      <c r="I51" s="30" t="s">
        <v>136</v>
      </c>
      <c r="J51" s="18">
        <f>VLOOKUP($A51,[1]Relatório!$A$12:$H$784,4,FALSE)</f>
        <v>0</v>
      </c>
      <c r="K51" s="18">
        <f>VLOOKUP($A51,[1]Relatório!$A$12:$H$784,5,FALSE)</f>
        <v>0</v>
      </c>
      <c r="L51" s="18">
        <f>VLOOKUP($A51,[1]Relatório!$A$12:$H$784,6,FALSE)</f>
        <v>7068.12</v>
      </c>
      <c r="M51" s="18">
        <f>VLOOKUP($A51,[1]Relatório!$A$12:$H$784,7,FALSE)</f>
        <v>1673.01</v>
      </c>
      <c r="N51" s="18">
        <f>VLOOKUP($A51,[1]Relatório!$A$12:$H$784,8,FALSE)</f>
        <v>5395.11</v>
      </c>
    </row>
    <row r="52" spans="1:14" s="1" customFormat="1" ht="15">
      <c r="A52" s="11" t="s">
        <v>137</v>
      </c>
      <c r="B52" s="12"/>
      <c r="C52" s="12"/>
      <c r="D52" s="12"/>
      <c r="E52" s="13"/>
      <c r="F52" s="23"/>
      <c r="G52" s="15" t="s">
        <v>138</v>
      </c>
      <c r="H52" s="16" t="s">
        <v>16</v>
      </c>
      <c r="I52" s="30" t="s">
        <v>139</v>
      </c>
      <c r="J52" s="18">
        <f>VLOOKUP($A52,[1]Relatório!$A$12:$H$784,4,FALSE)</f>
        <v>0</v>
      </c>
      <c r="K52" s="18">
        <f>VLOOKUP($A52,[1]Relatório!$A$12:$H$784,5,FALSE)</f>
        <v>0</v>
      </c>
      <c r="L52" s="18">
        <f>VLOOKUP($A52,[1]Relatório!$A$12:$H$784,6,FALSE)</f>
        <v>8272</v>
      </c>
      <c r="M52" s="18">
        <f>VLOOKUP($A52,[1]Relatório!$A$12:$H$784,7,FALSE)</f>
        <v>1953.87</v>
      </c>
      <c r="N52" s="18">
        <f>VLOOKUP($A52,[1]Relatório!$A$12:$H$784,8,FALSE)</f>
        <v>6318.13</v>
      </c>
    </row>
    <row r="53" spans="1:14" s="1" customFormat="1" ht="15">
      <c r="A53" s="11" t="s">
        <v>157</v>
      </c>
      <c r="B53" s="12"/>
      <c r="C53" s="12"/>
      <c r="D53" s="12"/>
      <c r="E53" s="13"/>
      <c r="F53" s="23"/>
      <c r="G53" s="15" t="s">
        <v>140</v>
      </c>
      <c r="H53" s="16" t="s">
        <v>16</v>
      </c>
      <c r="I53" s="30" t="s">
        <v>141</v>
      </c>
      <c r="J53" s="18">
        <f>VLOOKUP($A53,[1]Relatório!$A$12:$H$784,4,FALSE)</f>
        <v>0</v>
      </c>
      <c r="K53" s="18">
        <f>VLOOKUP($A53,[1]Relatório!$A$12:$H$784,5,FALSE)</f>
        <v>0</v>
      </c>
      <c r="L53" s="18">
        <f>VLOOKUP($A53,[1]Relatório!$A$12:$H$784,6,FALSE)</f>
        <v>4789.83</v>
      </c>
      <c r="M53" s="18">
        <f>VLOOKUP($A53,[1]Relatório!$A$12:$H$784,7,FALSE)</f>
        <v>912.39</v>
      </c>
      <c r="N53" s="18">
        <f>VLOOKUP($A53,[1]Relatório!$A$12:$H$784,8,FALSE)</f>
        <v>3877.44</v>
      </c>
    </row>
    <row r="54" spans="1:14" s="1" customFormat="1">
      <c r="A54" s="11" t="s">
        <v>142</v>
      </c>
      <c r="B54" s="12"/>
      <c r="C54" s="12"/>
      <c r="D54" s="12"/>
      <c r="E54" s="13"/>
      <c r="F54" s="23" t="s">
        <v>52</v>
      </c>
      <c r="G54" s="15" t="s">
        <v>143</v>
      </c>
      <c r="H54" s="16" t="s">
        <v>144</v>
      </c>
      <c r="I54" s="17" t="s">
        <v>145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</row>
    <row r="55" spans="1:14" s="1" customFormat="1" ht="15">
      <c r="A55" s="11" t="s">
        <v>146</v>
      </c>
      <c r="B55" s="12"/>
      <c r="C55" s="12"/>
      <c r="D55" s="12"/>
      <c r="E55" s="13"/>
      <c r="F55" s="23"/>
      <c r="G55" s="15" t="s">
        <v>147</v>
      </c>
      <c r="H55" s="16" t="s">
        <v>16</v>
      </c>
      <c r="I55" s="30" t="s">
        <v>148</v>
      </c>
      <c r="J55" s="18">
        <f>VLOOKUP($A55,[1]Relatório!$A$12:$H$784,4,FALSE)</f>
        <v>0</v>
      </c>
      <c r="K55" s="18">
        <f>VLOOKUP($A55,[1]Relatório!$A$12:$H$784,5,FALSE)</f>
        <v>0</v>
      </c>
      <c r="L55" s="18">
        <f>VLOOKUP($A55,[1]Relatório!$A$12:$H$784,6,FALSE)</f>
        <v>7269.4</v>
      </c>
      <c r="M55" s="18">
        <f>VLOOKUP($A55,[1]Relatório!$A$12:$H$784,7,FALSE)</f>
        <v>2117.5100000000002</v>
      </c>
      <c r="N55" s="18">
        <f>VLOOKUP($A55,[1]Relatório!$A$12:$H$784,8,FALSE)</f>
        <v>5151.8900000000003</v>
      </c>
    </row>
    <row r="56" spans="1:14" s="1" customFormat="1">
      <c r="A56" s="3"/>
      <c r="B56" s="2"/>
      <c r="C56" s="2"/>
      <c r="D56" s="2"/>
      <c r="E56" s="2"/>
      <c r="F56" s="3"/>
      <c r="G56" s="4"/>
      <c r="H56" s="2"/>
      <c r="I56" s="2"/>
      <c r="J56" s="2"/>
      <c r="K56" s="2"/>
      <c r="L56" s="2"/>
      <c r="M56" s="2"/>
      <c r="N56" s="2"/>
    </row>
    <row r="57" spans="1:14" s="1" customFormat="1" ht="15">
      <c r="A57" s="32" t="s">
        <v>149</v>
      </c>
      <c r="B57" s="2"/>
      <c r="C57" s="2"/>
      <c r="D57" s="2" t="s">
        <v>150</v>
      </c>
      <c r="F57" s="3"/>
      <c r="G57" s="4"/>
      <c r="H57" s="2"/>
      <c r="I57" s="2"/>
      <c r="J57" s="2"/>
      <c r="K57" s="2"/>
      <c r="L57" s="2"/>
      <c r="M57" s="2"/>
      <c r="N57" s="2"/>
    </row>
    <row r="59" spans="1:14" s="1" customFormat="1" ht="15">
      <c r="A59" s="32" t="s">
        <v>151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  <row r="60" spans="1:14" s="1" customFormat="1" ht="15">
      <c r="A60" s="33" t="s">
        <v>152</v>
      </c>
      <c r="B60" s="2"/>
      <c r="C60" s="2"/>
      <c r="D60" s="2"/>
      <c r="E60" s="2"/>
      <c r="F60" s="2"/>
      <c r="G60" s="4"/>
      <c r="H60" s="2"/>
      <c r="I60" s="34" t="s">
        <v>153</v>
      </c>
      <c r="J60" s="37">
        <f>TODAY()</f>
        <v>44883</v>
      </c>
      <c r="K60" s="37"/>
      <c r="L60" s="2"/>
      <c r="M60" s="2"/>
      <c r="N60" s="2"/>
    </row>
    <row r="61" spans="1:14">
      <c r="A61" s="2" t="s">
        <v>154</v>
      </c>
    </row>
    <row r="64" spans="1:14" s="1" customFormat="1" ht="15">
      <c r="A64" s="5" t="s">
        <v>155</v>
      </c>
      <c r="B64" s="2"/>
      <c r="C64" s="2"/>
      <c r="D64" s="2"/>
      <c r="E64" s="2"/>
      <c r="F64" s="3"/>
      <c r="G64" s="4"/>
      <c r="H64" s="2"/>
      <c r="I64" s="2"/>
      <c r="J64" s="2"/>
      <c r="K64" s="2"/>
      <c r="L64" s="2"/>
      <c r="M64" s="2"/>
      <c r="N64" s="2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2" r:id="rId37"/>
    <hyperlink ref="I51" r:id="rId38"/>
    <hyperlink ref="I53" r:id="rId39"/>
    <hyperlink ref="I55" r:id="rId4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1"/>
  <ignoredErrors>
    <ignoredError sqref="F21:F55" numberStoredAsText="1"/>
  </ignoredErrors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2023-02-01T19:18:33Z</cp:lastPrinted>
  <dcterms:created xsi:type="dcterms:W3CDTF">2022-02-02T21:39:11Z</dcterms:created>
  <dcterms:modified xsi:type="dcterms:W3CDTF">2023-02-01T19:18:38Z</dcterms:modified>
</cp:coreProperties>
</file>