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0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L40" i="1"/>
  <c r="M40" i="1" s="1"/>
  <c r="N38" i="1"/>
  <c r="L38" i="1"/>
  <c r="M38" i="1" s="1"/>
  <c r="N31" i="1"/>
  <c r="L31" i="1"/>
  <c r="M31" i="1" s="1"/>
  <c r="N19" i="1"/>
  <c r="L19" i="1"/>
  <c r="M19" i="1" s="1"/>
  <c r="N16" i="1"/>
  <c r="L16" i="1"/>
  <c r="M16" i="1" s="1"/>
  <c r="M14" i="1"/>
  <c r="N14" i="1"/>
  <c r="L14" i="1"/>
  <c r="N54" i="1" l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59" i="1" l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<sst xmlns="http://schemas.openxmlformats.org/spreadsheetml/2006/main" count="189" uniqueCount="147">
  <si>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</si>
  <si>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</si>
  <si>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</si>
  <si>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</si>
  <si>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</si>
  <si>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</si>
  <si>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</si>
  <si>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</si>
  <si>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</si>
  <si>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</si>
  <si>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</si>
  <si>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</si>
  <si>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</si>
  <si>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</si>
  <si>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</si>
  <si>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</si>
  <si>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</si>
  <si>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</si>
  <si>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</si>
  <si>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</si>
  <si>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</si>
  <si>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</si>
  <si>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</si>
  <si>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</si>
  <si>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</si>
  <si>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</si>
  <si>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</si>
  <si>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</si>
  <si>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</si>
  <si>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</si>
  <si>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</si>
  <si>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</si>
  <si>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</si>
  <si>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</si>
  <si>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</si>
  <si>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</si>
  <si>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</si>
  <si>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</si>
  <si>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</si>
  <si>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</si>
  <si>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</si>
  <si>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</si>
  <si>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</si>
  <si>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</si>
  <si>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</si>
  <si>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</si>
  <si>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</si>
  <si>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</si>
  <si>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</si>
  <si>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</si>
  <si>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</si>
  <si>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</si>
  <si>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</si>
  <si>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</si>
  <si>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</si>
  <si>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</si>
  <si>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</si>
  <si>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</si>
  <si>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</si>
  <si>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</si>
  <si>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</si>
  <si>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</si>
  <si>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</si>
  <si>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</si>
  <si>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</si>
  <si>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</si>
  <si>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</si>
  <si>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</si>
  <si>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</si>
  <si>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</si>
  <si>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</si>
  <si>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</si>
  <si>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CME</t>
  </si>
  <si>
    <t>cme.hmi@igh.org.br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</si>
  <si>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</si>
  <si>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</si>
  <si>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</si>
  <si>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</si>
  <si>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</si>
  <si>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</si>
  <si>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</si>
  <si>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</si>
  <si>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</si>
  <si>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</si>
  <si>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</si>
  <si>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</si>
  <si>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</si>
  <si>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</si>
  <si>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</si>
  <si>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</si>
  <si>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</si>
  <si>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</si>
  <si>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</si>
  <si>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</si>
  <si>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</si>
  <si>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</si>
  <si>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</si>
  <si>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</si>
  <si>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</si>
  <si>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</si>
  <si>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</si>
  <si>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</si>
  <si>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</si>
  <si>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</si>
  <si>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</si>
  <si>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</si>
  <si>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</si>
  <si>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</si>
  <si>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</si>
  <si>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</si>
  <si>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</si>
  <si>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</si>
  <si>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</si>
  <si>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</si>
  <si>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</si>
  <si>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</si>
  <si>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</si>
  <si>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</si>
  <si>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</si>
  <si>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</si>
  <si>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</si>
  <si>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</si>
  <si>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</si>
  <si>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</si>
  <si>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</si>
  <si>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</si>
  <si>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</si>
  <si>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</si>
  <si>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</si>
  <si>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</si>
  <si>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</si>
  <si>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</si>
  <si>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</si>
  <si>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</si>
  <si>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</si>
  <si>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</si>
  <si>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</si>
  <si>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</si>
  <si>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</si>
  <si>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CLERY MARIANO DA SILVA ALVES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</si>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</sst>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04.ABRIL/HEMU/remunera&#231;&#227;o%20mensal%20h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7%20-%20Rela&#231;&#227;o%20mensal%20dos%20servidores%20cedidos%20com%20as%20respectivas%20remunera&#231;&#245;es/2023/2023.04%20-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VALERIA MACHADO</v>
          </cell>
          <cell r="C2" t="str">
            <v>TÉCNICO (A)</v>
          </cell>
          <cell r="D2">
            <v>3</v>
          </cell>
          <cell r="E2" t="str">
            <v>HMI - HOSPITAL MATERNO INFANTIL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4</v>
          </cell>
          <cell r="L2">
            <v>0</v>
          </cell>
          <cell r="M2">
            <v>1868.63</v>
          </cell>
          <cell r="N2">
            <v>1021.1</v>
          </cell>
          <cell r="O2">
            <v>944.52</v>
          </cell>
          <cell r="P2">
            <v>76.58</v>
          </cell>
        </row>
        <row r="3">
          <cell r="B3" t="str">
            <v>JULIA KUBIAN REIS</v>
          </cell>
          <cell r="C3" t="str">
            <v>TÉCNICO (A)</v>
          </cell>
          <cell r="D3">
            <v>3</v>
          </cell>
          <cell r="E3" t="str">
            <v>HMI - HOSPITAL MATERNO INFANTIL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4</v>
          </cell>
          <cell r="L3">
            <v>0</v>
          </cell>
          <cell r="M3">
            <v>1868.63</v>
          </cell>
          <cell r="N3">
            <v>1021.1</v>
          </cell>
          <cell r="O3">
            <v>944.52</v>
          </cell>
          <cell r="P3">
            <v>76.58</v>
          </cell>
        </row>
        <row r="4">
          <cell r="B4" t="str">
            <v>JOSEFA MARQUES DA SILVA ABDALA</v>
          </cell>
          <cell r="C4" t="str">
            <v>ENFERMEIRO (A)</v>
          </cell>
          <cell r="D4">
            <v>3</v>
          </cell>
          <cell r="E4" t="str">
            <v>HMI - HOSPITAL MATERNO INFANTIL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4</v>
          </cell>
          <cell r="L4">
            <v>0</v>
          </cell>
          <cell r="M4">
            <v>3085</v>
          </cell>
          <cell r="N4">
            <v>1507.7</v>
          </cell>
          <cell r="O4">
            <v>1391.54</v>
          </cell>
          <cell r="P4">
            <v>116.16</v>
          </cell>
        </row>
        <row r="5">
          <cell r="B5" t="str">
            <v>RENATA SILVA LOPES</v>
          </cell>
          <cell r="C5" t="str">
            <v>TUTOR (A) DE RESIDENCIA DE ENFERMAGEM</v>
          </cell>
          <cell r="D5">
            <v>3</v>
          </cell>
          <cell r="E5" t="str">
            <v>HMI - HOSPITAL MATERNO INFANTIL</v>
          </cell>
          <cell r="F5" t="str">
            <v>TUTOR (A) DE RESIDENCIA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4</v>
          </cell>
          <cell r="L5">
            <v>0</v>
          </cell>
          <cell r="M5">
            <v>3719.63</v>
          </cell>
          <cell r="N5">
            <v>4265.07</v>
          </cell>
          <cell r="O5">
            <v>3613.52</v>
          </cell>
          <cell r="P5">
            <v>651.54999999999995</v>
          </cell>
        </row>
        <row r="6">
          <cell r="B6" t="str">
            <v>IOLANDA PEREIRA DA SILVA</v>
          </cell>
          <cell r="C6" t="str">
            <v>TÉCNICO (A)</v>
          </cell>
          <cell r="D6">
            <v>3</v>
          </cell>
          <cell r="E6" t="str">
            <v>HMI - HOSPITAL MATERNO INFANTIL</v>
          </cell>
          <cell r="F6" t="str">
            <v>TECNICO (A) DE ENFERMAGEM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4</v>
          </cell>
          <cell r="L6">
            <v>0</v>
          </cell>
          <cell r="M6">
            <v>1868.63</v>
          </cell>
          <cell r="N6">
            <v>1021.1</v>
          </cell>
          <cell r="O6">
            <v>944.52</v>
          </cell>
          <cell r="P6">
            <v>76.58</v>
          </cell>
        </row>
        <row r="7">
          <cell r="B7" t="str">
            <v>FLAVIA FERNANDA MARQUES</v>
          </cell>
          <cell r="C7" t="str">
            <v>TÉCNICO (A)</v>
          </cell>
          <cell r="D7">
            <v>3</v>
          </cell>
          <cell r="E7" t="str">
            <v>HMI - HOSPITAL MATERNO INFANTIL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4</v>
          </cell>
          <cell r="L7">
            <v>0</v>
          </cell>
          <cell r="M7">
            <v>1868.63</v>
          </cell>
          <cell r="N7">
            <v>1021.1</v>
          </cell>
          <cell r="O7">
            <v>944.52</v>
          </cell>
          <cell r="P7">
            <v>76.58</v>
          </cell>
        </row>
        <row r="8">
          <cell r="B8" t="str">
            <v>DAMIANA FERREIRA DA SILVA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4</v>
          </cell>
          <cell r="L8">
            <v>0</v>
          </cell>
          <cell r="M8">
            <v>1868.63</v>
          </cell>
          <cell r="N8">
            <v>1038.8900000000001</v>
          </cell>
          <cell r="O8">
            <v>960.98</v>
          </cell>
          <cell r="P8">
            <v>77.91</v>
          </cell>
        </row>
        <row r="9">
          <cell r="B9" t="str">
            <v>LUSIMARIA SOARES CAMPOS FEDELIS</v>
          </cell>
          <cell r="C9" t="str">
            <v>TÉCNICO (A)</v>
          </cell>
          <cell r="D9">
            <v>3</v>
          </cell>
          <cell r="E9" t="str">
            <v>HMI - HOSPITAL MATERNO INFANTIL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4</v>
          </cell>
          <cell r="L9">
            <v>0</v>
          </cell>
          <cell r="M9">
            <v>1868.63</v>
          </cell>
          <cell r="N9">
            <v>1570.92</v>
          </cell>
          <cell r="O9">
            <v>1449.07</v>
          </cell>
          <cell r="P9">
            <v>121.85</v>
          </cell>
        </row>
        <row r="10">
          <cell r="B10" t="str">
            <v>WILMA SATURNINO TEIXEIRA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4</v>
          </cell>
          <cell r="L10">
            <v>0</v>
          </cell>
          <cell r="M10">
            <v>1868.63</v>
          </cell>
          <cell r="N10">
            <v>2003.57</v>
          </cell>
          <cell r="O10">
            <v>1842.78</v>
          </cell>
          <cell r="P10">
            <v>160.79</v>
          </cell>
        </row>
        <row r="11">
          <cell r="B11" t="str">
            <v>LEANDRO HENRIQUE AVILA SILVEIRA</v>
          </cell>
          <cell r="C11" t="str">
            <v xml:space="preserve">MÉDICO </v>
          </cell>
          <cell r="D11">
            <v>3</v>
          </cell>
          <cell r="E11" t="str">
            <v>HMI - HOSPITAL MATERNO INFANTIL</v>
          </cell>
          <cell r="F11" t="str">
            <v>MEDICO (A) OBSTETRA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4</v>
          </cell>
          <cell r="L11">
            <v>0</v>
          </cell>
          <cell r="M11">
            <v>13686.37</v>
          </cell>
          <cell r="N11">
            <v>12552.09</v>
          </cell>
          <cell r="O11">
            <v>9333.65</v>
          </cell>
          <cell r="P11">
            <v>3218.44</v>
          </cell>
        </row>
        <row r="12">
          <cell r="B12" t="str">
            <v>JESSYCA DURVAL RORIZ AMORIM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4</v>
          </cell>
          <cell r="L12">
            <v>0</v>
          </cell>
          <cell r="M12">
            <v>1868.63</v>
          </cell>
          <cell r="N12">
            <v>2003.57</v>
          </cell>
          <cell r="O12">
            <v>1842.78</v>
          </cell>
          <cell r="P12">
            <v>160.79</v>
          </cell>
        </row>
        <row r="13">
          <cell r="B13" t="str">
            <v>RONALDO COELHO DOS SANTOS</v>
          </cell>
          <cell r="C13" t="str">
            <v>PORTEIRO</v>
          </cell>
          <cell r="D13">
            <v>3</v>
          </cell>
          <cell r="E13" t="str">
            <v>HMI - HOSPITAL MATERNO INFANTIL</v>
          </cell>
          <cell r="F13" t="str">
            <v>AGENTE DE PORTARIA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4</v>
          </cell>
          <cell r="L13">
            <v>0</v>
          </cell>
          <cell r="M13">
            <v>1413.35</v>
          </cell>
          <cell r="N13">
            <v>1335.62</v>
          </cell>
          <cell r="O13">
            <v>1234.95</v>
          </cell>
          <cell r="P13">
            <v>100.67</v>
          </cell>
        </row>
        <row r="14">
          <cell r="B14" t="str">
            <v>RAFAELLA LAMOUNIER FIRMINO</v>
          </cell>
          <cell r="C14" t="str">
            <v>ASSESSOR</v>
          </cell>
          <cell r="D14">
            <v>3</v>
          </cell>
          <cell r="E14" t="str">
            <v>HMI - HOSPITAL MATERNO INFANTIL</v>
          </cell>
          <cell r="F14" t="str">
            <v>ASSESSOR (A) DE DIRETORIA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4</v>
          </cell>
          <cell r="L14">
            <v>0</v>
          </cell>
          <cell r="M14">
            <v>6217.1</v>
          </cell>
          <cell r="N14">
            <v>5875.16</v>
          </cell>
          <cell r="O14">
            <v>4658.55</v>
          </cell>
          <cell r="P14">
            <v>1216.6099999999999</v>
          </cell>
        </row>
        <row r="15">
          <cell r="B15" t="str">
            <v>JOSILENE PEREIRA DA SILVA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D</v>
          </cell>
          <cell r="I15">
            <v>247.36</v>
          </cell>
          <cell r="J15">
            <v>2023</v>
          </cell>
          <cell r="K15">
            <v>4</v>
          </cell>
          <cell r="L15">
            <v>185.52</v>
          </cell>
          <cell r="M15">
            <v>1868.63</v>
          </cell>
          <cell r="N15">
            <v>1768.16</v>
          </cell>
          <cell r="O15">
            <v>0</v>
          </cell>
          <cell r="P15">
            <v>1768.16</v>
          </cell>
        </row>
        <row r="16">
          <cell r="B16" t="str">
            <v>LIDIANE CASTRO FIGUEIREDO</v>
          </cell>
          <cell r="C16" t="str">
            <v>COORDENADOR (A)</v>
          </cell>
          <cell r="D16">
            <v>3</v>
          </cell>
          <cell r="E16" t="str">
            <v>HMI - HOSPITAL MATERNO INFANTIL</v>
          </cell>
          <cell r="F16" t="str">
            <v>COORDENADOR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4</v>
          </cell>
          <cell r="L16">
            <v>0</v>
          </cell>
          <cell r="M16">
            <v>4618.95</v>
          </cell>
          <cell r="N16">
            <v>5921.97</v>
          </cell>
          <cell r="O16">
            <v>4739.87</v>
          </cell>
          <cell r="P16">
            <v>1182.0999999999999</v>
          </cell>
        </row>
        <row r="17">
          <cell r="B17" t="str">
            <v>SAMARA DO ESPIRITO SANTO OLIVEIRA</v>
          </cell>
          <cell r="C17" t="str">
            <v>ASSISTENTE</v>
          </cell>
          <cell r="D17">
            <v>3</v>
          </cell>
          <cell r="E17" t="str">
            <v>HMI - HOSPITAL MATERNO INFANTIL</v>
          </cell>
          <cell r="F17" t="str">
            <v>ASSISTENTE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4</v>
          </cell>
          <cell r="L17">
            <v>0</v>
          </cell>
          <cell r="M17">
            <v>1868.63</v>
          </cell>
          <cell r="N17">
            <v>371.03</v>
          </cell>
          <cell r="O17">
            <v>343.21</v>
          </cell>
          <cell r="P17">
            <v>27.82</v>
          </cell>
        </row>
        <row r="18">
          <cell r="B18" t="str">
            <v>JACKELLINE RODRIGUES DE CASTRO</v>
          </cell>
          <cell r="C18" t="str">
            <v>ASSISTENTE</v>
          </cell>
          <cell r="D18">
            <v>3</v>
          </cell>
          <cell r="E18" t="str">
            <v>HMI - HOSPITAL MATERNO INFANTIL</v>
          </cell>
          <cell r="F18" t="str">
            <v>ASSISTENTE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4</v>
          </cell>
          <cell r="L18">
            <v>0</v>
          </cell>
          <cell r="M18">
            <v>1868.63</v>
          </cell>
          <cell r="N18">
            <v>816.26</v>
          </cell>
          <cell r="O18">
            <v>755.05</v>
          </cell>
          <cell r="P18">
            <v>61.21</v>
          </cell>
        </row>
        <row r="19">
          <cell r="B19" t="str">
            <v>TARCISIO HENRIQUE LOPES DE FIGUEIREDO</v>
          </cell>
          <cell r="C19" t="str">
            <v>COORDENADOR (A)</v>
          </cell>
          <cell r="D19">
            <v>3</v>
          </cell>
          <cell r="E19" t="str">
            <v>HMI - HOSPITAL MATERNO INFANTIL</v>
          </cell>
          <cell r="F19" t="str">
            <v>COORDENADOR (A) DE SUPRIMENTOS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4</v>
          </cell>
          <cell r="L19">
            <v>0</v>
          </cell>
          <cell r="M19">
            <v>3294.25</v>
          </cell>
          <cell r="N19">
            <v>4723.08</v>
          </cell>
          <cell r="O19">
            <v>3918.79</v>
          </cell>
          <cell r="P19">
            <v>804.29</v>
          </cell>
        </row>
        <row r="20">
          <cell r="B20" t="str">
            <v>ELCIMAR CECILIA DOS SANTOS SILVA</v>
          </cell>
          <cell r="C20" t="str">
            <v>TÉCNICO (A)</v>
          </cell>
          <cell r="D20">
            <v>3</v>
          </cell>
          <cell r="E20" t="str">
            <v>HMI - HOSPITAL MATERNO INFANTIL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4</v>
          </cell>
          <cell r="L20">
            <v>0</v>
          </cell>
          <cell r="M20">
            <v>1868.63</v>
          </cell>
          <cell r="N20">
            <v>2356.38</v>
          </cell>
          <cell r="O20">
            <v>2144.36</v>
          </cell>
          <cell r="P20">
            <v>212.02</v>
          </cell>
        </row>
        <row r="21">
          <cell r="B21" t="str">
            <v>CARLOS HENRIQUE SOARES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DE LAVANDERIA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4</v>
          </cell>
          <cell r="L21">
            <v>0</v>
          </cell>
          <cell r="M21">
            <v>1320.6</v>
          </cell>
          <cell r="N21">
            <v>1650.75</v>
          </cell>
          <cell r="O21">
            <v>1442.48</v>
          </cell>
          <cell r="P21">
            <v>208.27</v>
          </cell>
        </row>
        <row r="22">
          <cell r="B22" t="str">
            <v>LUCIANA ALVES DE ALMEIDA</v>
          </cell>
          <cell r="C22" t="str">
            <v>RECEPCIONISTA</v>
          </cell>
          <cell r="D22">
            <v>3</v>
          </cell>
          <cell r="E22" t="str">
            <v>HMI - HOSPITAL MATERNO INFANTIL</v>
          </cell>
          <cell r="F22" t="str">
            <v>RECEPCIONISTA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4</v>
          </cell>
          <cell r="L22">
            <v>0</v>
          </cell>
          <cell r="M22">
            <v>1345.05</v>
          </cell>
          <cell r="N22">
            <v>1676.42</v>
          </cell>
          <cell r="O22">
            <v>1464.38</v>
          </cell>
          <cell r="P22">
            <v>212.04</v>
          </cell>
        </row>
        <row r="23">
          <cell r="B23" t="str">
            <v>DAYANE KELLY DOS SANTOS</v>
          </cell>
          <cell r="C23" t="str">
            <v>BIOMÉDICO (A)</v>
          </cell>
          <cell r="D23">
            <v>3</v>
          </cell>
          <cell r="E23" t="str">
            <v>HMI - HOSPITAL MATERNO INFANTIL</v>
          </cell>
          <cell r="F23" t="str">
            <v>BIOMEDICO (A)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4</v>
          </cell>
          <cell r="L23">
            <v>0</v>
          </cell>
          <cell r="M23">
            <v>2913.26</v>
          </cell>
          <cell r="N23">
            <v>4078.56</v>
          </cell>
          <cell r="O23">
            <v>3483.99</v>
          </cell>
          <cell r="P23">
            <v>594.57000000000005</v>
          </cell>
        </row>
        <row r="24">
          <cell r="B24" t="str">
            <v>LUCIENE DOS REIS PEREIRA</v>
          </cell>
          <cell r="C24" t="str">
            <v>ENFERMEIRO (A)</v>
          </cell>
          <cell r="D24">
            <v>3</v>
          </cell>
          <cell r="E24" t="str">
            <v>HMI - HOSPITAL MATERNO INFANTIL</v>
          </cell>
          <cell r="F24" t="str">
            <v>ENFERMEIRO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4</v>
          </cell>
          <cell r="L24">
            <v>0</v>
          </cell>
          <cell r="M24">
            <v>3085</v>
          </cell>
          <cell r="N24">
            <v>3514.02</v>
          </cell>
          <cell r="O24">
            <v>3065.47</v>
          </cell>
          <cell r="P24">
            <v>448.55</v>
          </cell>
        </row>
        <row r="25">
          <cell r="B25" t="str">
            <v>GLENDA CAROLINE PEREIRA DO NASCIMENTO</v>
          </cell>
          <cell r="C25" t="str">
            <v>ENFERMEIRO (A)</v>
          </cell>
          <cell r="D25">
            <v>3</v>
          </cell>
          <cell r="E25" t="str">
            <v>HMI - HOSPITAL MATERNO INFANTIL</v>
          </cell>
          <cell r="F25" t="str">
            <v>ENFERMEIRO (A)</v>
          </cell>
          <cell r="G25" t="str">
            <v>N</v>
          </cell>
          <cell r="H25" t="str">
            <v>D</v>
          </cell>
          <cell r="I25">
            <v>382.25</v>
          </cell>
          <cell r="J25">
            <v>2023</v>
          </cell>
          <cell r="K25">
            <v>4</v>
          </cell>
          <cell r="L25">
            <v>286.69</v>
          </cell>
          <cell r="M25">
            <v>3085</v>
          </cell>
          <cell r="N25">
            <v>1214.97</v>
          </cell>
          <cell r="O25">
            <v>0</v>
          </cell>
          <cell r="P25">
            <v>1214.97</v>
          </cell>
        </row>
        <row r="26">
          <cell r="B26" t="str">
            <v>MILENY SILVA RODRIGUES</v>
          </cell>
          <cell r="C26" t="str">
            <v>ANALISTA</v>
          </cell>
          <cell r="D26">
            <v>3</v>
          </cell>
          <cell r="E26" t="str">
            <v>HMI - HOSPITAL MATERNO INFANTIL</v>
          </cell>
          <cell r="F26" t="str">
            <v>ANALISTA DE QUALIDADE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4</v>
          </cell>
          <cell r="L26">
            <v>0</v>
          </cell>
          <cell r="M26">
            <v>3739.17</v>
          </cell>
          <cell r="N26">
            <v>3926.13</v>
          </cell>
          <cell r="O26">
            <v>3372.56</v>
          </cell>
          <cell r="P26">
            <v>553.57000000000005</v>
          </cell>
        </row>
        <row r="27">
          <cell r="B27" t="str">
            <v>MARLENE PENHA DE SOUSA</v>
          </cell>
          <cell r="C27" t="str">
            <v>AUXILIAR</v>
          </cell>
          <cell r="D27">
            <v>3</v>
          </cell>
          <cell r="E27" t="str">
            <v>HMI - HOSPITAL MATERNO INFANTIL</v>
          </cell>
          <cell r="F27" t="str">
            <v>AUXILIAR DE LAVANDERIA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4</v>
          </cell>
          <cell r="L27">
            <v>0</v>
          </cell>
          <cell r="M27">
            <v>1320.6</v>
          </cell>
          <cell r="N27">
            <v>1650.75</v>
          </cell>
          <cell r="O27">
            <v>1521.72</v>
          </cell>
          <cell r="P27">
            <v>129.03</v>
          </cell>
        </row>
        <row r="28">
          <cell r="B28" t="str">
            <v>KARLA VITORIA SANTOS LIMA</v>
          </cell>
          <cell r="C28" t="str">
            <v>AUXILIAR</v>
          </cell>
          <cell r="D28">
            <v>3</v>
          </cell>
          <cell r="E28" t="str">
            <v>HMI - HOSPITAL MATERNO INFANTIL</v>
          </cell>
          <cell r="F28" t="str">
            <v>AUXILIAR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4</v>
          </cell>
          <cell r="L28">
            <v>0</v>
          </cell>
          <cell r="M28">
            <v>1794.79</v>
          </cell>
          <cell r="N28">
            <v>2148.65</v>
          </cell>
          <cell r="O28">
            <v>1974.81</v>
          </cell>
          <cell r="P28">
            <v>173.84</v>
          </cell>
        </row>
        <row r="29">
          <cell r="B29" t="str">
            <v>JOZELIA SILVA DA COSTA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4</v>
          </cell>
          <cell r="L29">
            <v>0</v>
          </cell>
          <cell r="M29">
            <v>2284.25</v>
          </cell>
          <cell r="N29">
            <v>2792.78</v>
          </cell>
          <cell r="O29">
            <v>2436.7600000000002</v>
          </cell>
          <cell r="P29">
            <v>356.02</v>
          </cell>
        </row>
        <row r="30">
          <cell r="B30" t="str">
            <v>CHRISTOPHER DE ANDRADE OLIVEIRA</v>
          </cell>
          <cell r="C30" t="str">
            <v>ASSISTENTE</v>
          </cell>
          <cell r="D30">
            <v>3</v>
          </cell>
          <cell r="E30" t="str">
            <v>HMI - HOSPITAL MATERNO INFANTIL</v>
          </cell>
          <cell r="F30" t="str">
            <v>ASSISTENTE DE TI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4</v>
          </cell>
          <cell r="L30">
            <v>0</v>
          </cell>
          <cell r="M30">
            <v>1868.63</v>
          </cell>
          <cell r="N30">
            <v>1962.06</v>
          </cell>
          <cell r="O30">
            <v>1805.01</v>
          </cell>
          <cell r="P30">
            <v>157.05000000000001</v>
          </cell>
        </row>
        <row r="31">
          <cell r="B31" t="str">
            <v>EDUARDO ALVES DE ARAUJO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4</v>
          </cell>
          <cell r="L31">
            <v>0</v>
          </cell>
          <cell r="M31">
            <v>3085</v>
          </cell>
          <cell r="N31">
            <v>3349.12</v>
          </cell>
          <cell r="O31">
            <v>2879.49</v>
          </cell>
          <cell r="P31">
            <v>469.63</v>
          </cell>
        </row>
        <row r="32">
          <cell r="B32" t="str">
            <v>DORACI ALMEIDA SOARES</v>
          </cell>
          <cell r="C32" t="str">
            <v>ENFERMEIRO (A)</v>
          </cell>
          <cell r="D32">
            <v>3</v>
          </cell>
          <cell r="E32" t="str">
            <v>HMI - HOSPITAL MATERNO INFANTIL</v>
          </cell>
          <cell r="F32" t="str">
            <v>ENFERMEIRO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4</v>
          </cell>
          <cell r="L32">
            <v>0</v>
          </cell>
          <cell r="M32">
            <v>3085</v>
          </cell>
          <cell r="N32">
            <v>3349.12</v>
          </cell>
          <cell r="O32">
            <v>2970.57</v>
          </cell>
          <cell r="P32">
            <v>378.55</v>
          </cell>
        </row>
        <row r="33">
          <cell r="B33" t="str">
            <v>MARINNA CAETANO SILVA</v>
          </cell>
          <cell r="C33" t="str">
            <v>ENFERMEIRO (A)</v>
          </cell>
          <cell r="D33">
            <v>3</v>
          </cell>
          <cell r="E33" t="str">
            <v>HMI - HOSPITAL MATERNO INFANTIL</v>
          </cell>
          <cell r="F33" t="str">
            <v>ENFERMEIRO (A)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4</v>
          </cell>
          <cell r="L33">
            <v>0</v>
          </cell>
          <cell r="M33">
            <v>3085</v>
          </cell>
          <cell r="N33">
            <v>3761.25</v>
          </cell>
          <cell r="O33">
            <v>3250.4</v>
          </cell>
          <cell r="P33">
            <v>510.85</v>
          </cell>
        </row>
        <row r="34">
          <cell r="B34" t="str">
            <v>NATALIA JULIANE GONCALVES NUNES</v>
          </cell>
          <cell r="C34" t="str">
            <v>ENFERMEIRO (A)</v>
          </cell>
          <cell r="D34">
            <v>3</v>
          </cell>
          <cell r="E34" t="str">
            <v>HMI - HOSPITAL MATERNO INFANTIL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4</v>
          </cell>
          <cell r="L34">
            <v>0</v>
          </cell>
          <cell r="M34">
            <v>3085</v>
          </cell>
          <cell r="N34">
            <v>3624.35</v>
          </cell>
          <cell r="O34">
            <v>3138.26</v>
          </cell>
          <cell r="P34">
            <v>486.09</v>
          </cell>
        </row>
        <row r="35">
          <cell r="B35" t="str">
            <v>ZAYRE GIZELLE DE OLIVEIRA</v>
          </cell>
          <cell r="C35" t="str">
            <v>ENFERMEIRO (A)</v>
          </cell>
          <cell r="D35">
            <v>3</v>
          </cell>
          <cell r="E35" t="str">
            <v>HMI - HOSPITAL MATERNO INFANTIL</v>
          </cell>
          <cell r="F35" t="str">
            <v>ENFERMEIRO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4</v>
          </cell>
          <cell r="L35">
            <v>0</v>
          </cell>
          <cell r="M35">
            <v>3085</v>
          </cell>
          <cell r="N35">
            <v>3349.12</v>
          </cell>
          <cell r="O35">
            <v>2942.13</v>
          </cell>
          <cell r="P35">
            <v>406.99</v>
          </cell>
        </row>
        <row r="36">
          <cell r="B36" t="str">
            <v>JOSE ANZICLEVES ARAUJO DE LIMA</v>
          </cell>
          <cell r="C36" t="str">
            <v>PORTEIRO</v>
          </cell>
          <cell r="D36">
            <v>3</v>
          </cell>
          <cell r="E36" t="str">
            <v>HMI - HOSPITAL MATERNO INFANTIL</v>
          </cell>
          <cell r="F36" t="str">
            <v>AGENTE DE PORTARIA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4</v>
          </cell>
          <cell r="L36">
            <v>0</v>
          </cell>
          <cell r="M36">
            <v>1413.35</v>
          </cell>
          <cell r="N36">
            <v>1835.8</v>
          </cell>
          <cell r="O36">
            <v>1616.08</v>
          </cell>
          <cell r="P36">
            <v>219.72</v>
          </cell>
        </row>
        <row r="37">
          <cell r="B37" t="str">
            <v>JONATAN DA MOTA SOUZA ARAUJO</v>
          </cell>
          <cell r="C37" t="str">
            <v>PORTEIRO</v>
          </cell>
          <cell r="D37">
            <v>3</v>
          </cell>
          <cell r="E37" t="str">
            <v>HMI - HOSPITAL MATERNO INFANTIL</v>
          </cell>
          <cell r="F37" t="str">
            <v>AGENTE DE PORTARIA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4</v>
          </cell>
          <cell r="L37">
            <v>0</v>
          </cell>
          <cell r="M37">
            <v>1413.35</v>
          </cell>
          <cell r="N37">
            <v>1487.35</v>
          </cell>
          <cell r="O37">
            <v>1288.22</v>
          </cell>
          <cell r="P37">
            <v>199.13</v>
          </cell>
        </row>
        <row r="38">
          <cell r="B38" t="str">
            <v>WENDERSON VIEIRA FERREIRA</v>
          </cell>
          <cell r="C38" t="str">
            <v>AUXILIAR</v>
          </cell>
          <cell r="D38">
            <v>3</v>
          </cell>
          <cell r="E38" t="str">
            <v>HMI - HOSPITAL MATERNO INFANTIL</v>
          </cell>
          <cell r="F38" t="str">
            <v>AUXILIAR DE FARMACIA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4</v>
          </cell>
          <cell r="L38">
            <v>0</v>
          </cell>
          <cell r="M38">
            <v>1698.74</v>
          </cell>
          <cell r="N38">
            <v>2047.8</v>
          </cell>
          <cell r="O38">
            <v>1781.11</v>
          </cell>
          <cell r="P38">
            <v>266.69</v>
          </cell>
        </row>
        <row r="39">
          <cell r="B39" t="str">
            <v>SILVIO MORAIS DE SOUSA FILHO</v>
          </cell>
          <cell r="C39" t="str">
            <v>AUXILIAR</v>
          </cell>
          <cell r="D39">
            <v>3</v>
          </cell>
          <cell r="E39" t="str">
            <v>HMI - HOSPITAL MATERNO INFANTIL</v>
          </cell>
          <cell r="F39" t="str">
            <v>AUXILIAR DE FARMACIA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4</v>
          </cell>
          <cell r="L39">
            <v>0</v>
          </cell>
          <cell r="M39">
            <v>1698.74</v>
          </cell>
          <cell r="N39">
            <v>2047.8</v>
          </cell>
          <cell r="O39">
            <v>1781.11</v>
          </cell>
          <cell r="P39">
            <v>266.69</v>
          </cell>
        </row>
        <row r="40">
          <cell r="B40" t="str">
            <v>DALILA GONCALVES REGIS</v>
          </cell>
          <cell r="C40" t="str">
            <v>ASSISTENTE</v>
          </cell>
          <cell r="D40">
            <v>3</v>
          </cell>
          <cell r="E40" t="str">
            <v>HMI - HOSPITAL MATERNO INFANTIL</v>
          </cell>
          <cell r="F40" t="str">
            <v>ASSISTENTE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4</v>
          </cell>
          <cell r="L40">
            <v>0</v>
          </cell>
          <cell r="M40">
            <v>1868.63</v>
          </cell>
          <cell r="N40">
            <v>2226.1799999999998</v>
          </cell>
          <cell r="O40">
            <v>1933.24</v>
          </cell>
          <cell r="P40">
            <v>292.94</v>
          </cell>
        </row>
        <row r="41">
          <cell r="B41" t="str">
            <v>SONIA CARDOSO DE ARAUJO CASTRO</v>
          </cell>
          <cell r="C41" t="str">
            <v>ASSISTENTE</v>
          </cell>
          <cell r="D41">
            <v>3</v>
          </cell>
          <cell r="E41" t="str">
            <v>HMI - HOSPITAL MATERNO INFANTIL</v>
          </cell>
          <cell r="F41" t="str">
            <v>ASSISTENTE ADMINISTRATIVO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4</v>
          </cell>
          <cell r="L41">
            <v>0</v>
          </cell>
          <cell r="M41">
            <v>1868.63</v>
          </cell>
          <cell r="N41">
            <v>2226.1799999999998</v>
          </cell>
          <cell r="O41">
            <v>2034.76</v>
          </cell>
          <cell r="P41">
            <v>191.42</v>
          </cell>
        </row>
        <row r="42">
          <cell r="B42" t="str">
            <v>MARIA ZENAIDE ALVES DA SILVA</v>
          </cell>
          <cell r="C42" t="str">
            <v>RECEPCIONISTA</v>
          </cell>
          <cell r="D42">
            <v>3</v>
          </cell>
          <cell r="E42" t="str">
            <v>HMI - HOSPITAL MATERNO INFANTIL</v>
          </cell>
          <cell r="F42" t="str">
            <v>RECEPCIONISTA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4</v>
          </cell>
          <cell r="L42">
            <v>0</v>
          </cell>
          <cell r="M42">
            <v>1345.05</v>
          </cell>
          <cell r="N42">
            <v>1676.42</v>
          </cell>
          <cell r="O42">
            <v>1464.38</v>
          </cell>
          <cell r="P42">
            <v>212.04</v>
          </cell>
        </row>
        <row r="43">
          <cell r="B43" t="str">
            <v>ISABELA CRISTINA DA SILVA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4</v>
          </cell>
          <cell r="L43">
            <v>0</v>
          </cell>
          <cell r="M43">
            <v>1868.63</v>
          </cell>
          <cell r="N43">
            <v>2356.38</v>
          </cell>
          <cell r="O43">
            <v>2032.24</v>
          </cell>
          <cell r="P43">
            <v>324.14</v>
          </cell>
        </row>
        <row r="44">
          <cell r="B44" t="str">
            <v>VITOR CAITANO ARAUJO SANTOS</v>
          </cell>
          <cell r="C44" t="str">
            <v>AUXILIAR</v>
          </cell>
          <cell r="D44">
            <v>3</v>
          </cell>
          <cell r="E44" t="str">
            <v>HMI - HOSPITAL MATERNO INFANTIL</v>
          </cell>
          <cell r="F44" t="str">
            <v>AUXILIAR OPERACIONAL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4</v>
          </cell>
          <cell r="L44">
            <v>0</v>
          </cell>
          <cell r="M44">
            <v>1320.6</v>
          </cell>
          <cell r="N44">
            <v>1650.75</v>
          </cell>
          <cell r="O44">
            <v>1442.48</v>
          </cell>
          <cell r="P44">
            <v>208.27</v>
          </cell>
        </row>
        <row r="45">
          <cell r="B45" t="str">
            <v>EVANILDA GOMES MARTINS DE BARROS</v>
          </cell>
          <cell r="C45" t="str">
            <v>ENFERMEIRO (A)</v>
          </cell>
          <cell r="D45">
            <v>3</v>
          </cell>
          <cell r="E45" t="str">
            <v>HMI - HOSPITAL MATERNO INFANTIL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4</v>
          </cell>
          <cell r="L45">
            <v>0</v>
          </cell>
          <cell r="M45">
            <v>3085</v>
          </cell>
          <cell r="N45">
            <v>3657.62</v>
          </cell>
          <cell r="O45">
            <v>3201.32</v>
          </cell>
          <cell r="P45">
            <v>456.3</v>
          </cell>
        </row>
        <row r="46">
          <cell r="B46" t="str">
            <v>JOSE FERREIRA DE ARAUJO NETO</v>
          </cell>
          <cell r="C46" t="str">
            <v>ENFERMEIRO (A)</v>
          </cell>
          <cell r="D46">
            <v>3</v>
          </cell>
          <cell r="E46" t="str">
            <v>HMI - HOSPITAL MATERNO INFANTIL</v>
          </cell>
          <cell r="F46" t="str">
            <v>ENFERMEIRO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4</v>
          </cell>
          <cell r="L46">
            <v>0</v>
          </cell>
          <cell r="M46">
            <v>3085</v>
          </cell>
          <cell r="N46">
            <v>4115</v>
          </cell>
          <cell r="O46">
            <v>3567.5</v>
          </cell>
          <cell r="P46">
            <v>547.5</v>
          </cell>
        </row>
        <row r="47">
          <cell r="B47" t="str">
            <v>MARIA LUCINEIA DE OLIVEIRA</v>
          </cell>
          <cell r="C47" t="str">
            <v>ENFERMEIRO (A)</v>
          </cell>
          <cell r="D47">
            <v>3</v>
          </cell>
          <cell r="E47" t="str">
            <v>HMI - HOSPITAL MATERNO INFANTIL</v>
          </cell>
          <cell r="F47" t="str">
            <v>ENFERMEIRO (A)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4</v>
          </cell>
          <cell r="L47">
            <v>0</v>
          </cell>
          <cell r="M47">
            <v>3085</v>
          </cell>
          <cell r="N47">
            <v>3691.79</v>
          </cell>
          <cell r="O47">
            <v>3198.44</v>
          </cell>
          <cell r="P47">
            <v>493.35</v>
          </cell>
        </row>
        <row r="48">
          <cell r="B48" t="str">
            <v>JOSE FRANCISCO SIDNEY GONCALVES</v>
          </cell>
          <cell r="C48" t="str">
            <v>AUXILIAR</v>
          </cell>
          <cell r="D48">
            <v>3</v>
          </cell>
          <cell r="E48" t="str">
            <v>HMI - HOSPITAL MATERNO INFANTIL</v>
          </cell>
          <cell r="F48" t="str">
            <v>OFICIAL DE MANUTENÇÃO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4</v>
          </cell>
          <cell r="L48">
            <v>0</v>
          </cell>
          <cell r="M48">
            <v>2050</v>
          </cell>
          <cell r="N48">
            <v>2767.5</v>
          </cell>
          <cell r="O48">
            <v>2361.98</v>
          </cell>
          <cell r="P48">
            <v>405.52</v>
          </cell>
        </row>
        <row r="49">
          <cell r="B49" t="str">
            <v>DANIEL DE ARAUJO FERNANDES</v>
          </cell>
          <cell r="C49" t="str">
            <v>AUXILIAR</v>
          </cell>
          <cell r="D49">
            <v>3</v>
          </cell>
          <cell r="E49" t="str">
            <v>HMI - HOSPITAL MATERNO INFANTIL</v>
          </cell>
          <cell r="F49" t="str">
            <v>AUXILIAR DE FARMACIA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4</v>
          </cell>
          <cell r="L49">
            <v>0</v>
          </cell>
          <cell r="M49">
            <v>1698.74</v>
          </cell>
          <cell r="N49">
            <v>2047.8</v>
          </cell>
          <cell r="O49">
            <v>1781.11</v>
          </cell>
          <cell r="P49">
            <v>266.69</v>
          </cell>
        </row>
        <row r="50">
          <cell r="B50" t="str">
            <v>CLERY MARIANO DA SILVA ALVES</v>
          </cell>
          <cell r="C50" t="str">
            <v>COORDENADOR (A)</v>
          </cell>
          <cell r="D50">
            <v>3</v>
          </cell>
          <cell r="E50" t="str">
            <v>HMI - HOSPITAL MATERNO INFANTIL</v>
          </cell>
          <cell r="F50" t="str">
            <v>COORDENADOR (A) DE ENFERMAGEM</v>
          </cell>
          <cell r="G50" t="str">
            <v>N</v>
          </cell>
          <cell r="H50" t="str">
            <v>D</v>
          </cell>
          <cell r="I50">
            <v>1401.44</v>
          </cell>
          <cell r="J50">
            <v>2023</v>
          </cell>
          <cell r="K50">
            <v>4</v>
          </cell>
          <cell r="L50">
            <v>1051.08</v>
          </cell>
          <cell r="M50">
            <v>4618.95</v>
          </cell>
          <cell r="N50">
            <v>3087.02</v>
          </cell>
          <cell r="O50">
            <v>0</v>
          </cell>
          <cell r="P50">
            <v>3087.02</v>
          </cell>
        </row>
        <row r="51">
          <cell r="B51" t="str">
            <v>RAQUELINE RODRIGUES DA SILVA</v>
          </cell>
          <cell r="C51" t="str">
            <v>FONOAUDIÓLOGO</v>
          </cell>
          <cell r="D51">
            <v>3</v>
          </cell>
          <cell r="E51" t="str">
            <v>HMI - HOSPITAL MATERNO INFANTIL</v>
          </cell>
          <cell r="F51" t="str">
            <v>FONOAUDIOLOGO (A)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4</v>
          </cell>
          <cell r="L51">
            <v>0</v>
          </cell>
          <cell r="M51">
            <v>4807.8100000000004</v>
          </cell>
          <cell r="N51">
            <v>5312.32</v>
          </cell>
          <cell r="O51">
            <v>4307.62</v>
          </cell>
          <cell r="P51">
            <v>1004.7</v>
          </cell>
        </row>
        <row r="52">
          <cell r="B52" t="str">
            <v>SUSANE KARLA SANTOS MARTINS</v>
          </cell>
          <cell r="C52" t="str">
            <v>BIOMÉDICO (A)</v>
          </cell>
          <cell r="D52">
            <v>3</v>
          </cell>
          <cell r="E52" t="str">
            <v>HMI - HOSPITAL MATERNO INFANTIL</v>
          </cell>
          <cell r="F52" t="str">
            <v>BIOMEDICO (A)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4</v>
          </cell>
          <cell r="L52">
            <v>0</v>
          </cell>
          <cell r="M52">
            <v>2913.26</v>
          </cell>
          <cell r="N52">
            <v>4224.22</v>
          </cell>
          <cell r="O52">
            <v>3586.3</v>
          </cell>
          <cell r="P52">
            <v>637.91999999999996</v>
          </cell>
        </row>
        <row r="53">
          <cell r="B53" t="str">
            <v>TATIANA FERREIRA DOS SANTOS</v>
          </cell>
          <cell r="C53" t="str">
            <v>ENFERMEIRO (A)</v>
          </cell>
          <cell r="D53">
            <v>3</v>
          </cell>
          <cell r="E53" t="str">
            <v>HMI - HOSPITAL MATERNO INFANTIL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4</v>
          </cell>
          <cell r="L53">
            <v>0</v>
          </cell>
          <cell r="M53">
            <v>3085</v>
          </cell>
          <cell r="N53">
            <v>3653.9</v>
          </cell>
          <cell r="O53">
            <v>3170.1</v>
          </cell>
          <cell r="P53">
            <v>483.8</v>
          </cell>
        </row>
        <row r="54">
          <cell r="B54" t="str">
            <v>NEUSA MARIA MACHADO</v>
          </cell>
          <cell r="C54" t="str">
            <v>BIOMÉDICO (A)</v>
          </cell>
          <cell r="D54">
            <v>3</v>
          </cell>
          <cell r="E54" t="str">
            <v>HMI - HOSPITAL MATERNO INFANTIL</v>
          </cell>
          <cell r="F54" t="str">
            <v>BIOMEDICO (A)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4</v>
          </cell>
          <cell r="L54">
            <v>0</v>
          </cell>
          <cell r="M54">
            <v>2913.26</v>
          </cell>
          <cell r="N54">
            <v>4224.22</v>
          </cell>
          <cell r="O54">
            <v>3586.3</v>
          </cell>
          <cell r="P54">
            <v>637.91999999999996</v>
          </cell>
        </row>
        <row r="55">
          <cell r="B55" t="str">
            <v>JHESSICA LUANA ABREU DE SOUSA</v>
          </cell>
          <cell r="C55" t="str">
            <v>ASSISTENTE</v>
          </cell>
          <cell r="D55">
            <v>3</v>
          </cell>
          <cell r="E55" t="str">
            <v>HMI - HOSPITAL MATERNO INFANTIL</v>
          </cell>
          <cell r="F55" t="str">
            <v>ASSISTENTE ADMINISTRATIVO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4</v>
          </cell>
          <cell r="L55">
            <v>0</v>
          </cell>
          <cell r="M55">
            <v>1868.63</v>
          </cell>
          <cell r="N55">
            <v>2226.1799999999998</v>
          </cell>
          <cell r="O55">
            <v>1922.64</v>
          </cell>
          <cell r="P55">
            <v>303.54000000000002</v>
          </cell>
        </row>
        <row r="56">
          <cell r="B56" t="str">
            <v>AMANDA SIQUEIRA MENDES</v>
          </cell>
          <cell r="C56" t="str">
            <v>ENFERMEIRO (A)</v>
          </cell>
          <cell r="D56">
            <v>3</v>
          </cell>
          <cell r="E56" t="str">
            <v>HMI - HOSPITAL MATERNO INFANTIL</v>
          </cell>
          <cell r="F56" t="str">
            <v>ENFERMEIRO (A)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4</v>
          </cell>
          <cell r="L56">
            <v>0</v>
          </cell>
          <cell r="M56">
            <v>3771.03</v>
          </cell>
          <cell r="N56">
            <v>5060.7700000000004</v>
          </cell>
          <cell r="O56">
            <v>4186.51</v>
          </cell>
          <cell r="P56">
            <v>874.26</v>
          </cell>
        </row>
        <row r="57">
          <cell r="B57" t="str">
            <v>BRIZZI FARIA MENDES</v>
          </cell>
          <cell r="C57" t="str">
            <v>ENFERMEIRO (A)</v>
          </cell>
          <cell r="D57">
            <v>3</v>
          </cell>
          <cell r="E57" t="str">
            <v>HMI - HOSPITAL MATERNO INFANTIL</v>
          </cell>
          <cell r="F57" t="str">
            <v>ENFERMEIRO (A)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4</v>
          </cell>
          <cell r="L57">
            <v>0</v>
          </cell>
          <cell r="M57">
            <v>3085</v>
          </cell>
          <cell r="N57">
            <v>3349.12</v>
          </cell>
          <cell r="O57">
            <v>2970.57</v>
          </cell>
          <cell r="P57">
            <v>378.55</v>
          </cell>
        </row>
        <row r="58">
          <cell r="B58" t="str">
            <v>JOELSON VIEIRA SANTOS</v>
          </cell>
          <cell r="C58" t="str">
            <v>AUXILIAR</v>
          </cell>
          <cell r="D58">
            <v>3</v>
          </cell>
          <cell r="E58" t="str">
            <v>HMI - HOSPITAL MATERNO INFANTIL</v>
          </cell>
          <cell r="F58" t="str">
            <v>AUXILIAR DE MANUTENCAO</v>
          </cell>
          <cell r="G58" t="str">
            <v>N</v>
          </cell>
          <cell r="H58" t="str">
            <v>D</v>
          </cell>
          <cell r="I58">
            <v>335.49</v>
          </cell>
          <cell r="J58">
            <v>2023</v>
          </cell>
          <cell r="K58">
            <v>4</v>
          </cell>
          <cell r="L58">
            <v>559.16</v>
          </cell>
          <cell r="M58">
            <v>1413.35</v>
          </cell>
          <cell r="N58">
            <v>3823.07</v>
          </cell>
          <cell r="O58">
            <v>0</v>
          </cell>
          <cell r="P58">
            <v>3823.07</v>
          </cell>
        </row>
        <row r="59">
          <cell r="B59" t="str">
            <v>RACHEL ABADIA DA SILVA</v>
          </cell>
          <cell r="C59" t="str">
            <v>TÉCNICO (A)</v>
          </cell>
          <cell r="D59">
            <v>3</v>
          </cell>
          <cell r="E59" t="str">
            <v>HMI - HOSPITAL MATERNO INFANTIL</v>
          </cell>
          <cell r="F59" t="str">
            <v>TECNICO (A) DE LABORATORIO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4</v>
          </cell>
          <cell r="L59">
            <v>0</v>
          </cell>
          <cell r="M59">
            <v>2278.91</v>
          </cell>
          <cell r="N59">
            <v>3006.09</v>
          </cell>
          <cell r="O59">
            <v>2564.41</v>
          </cell>
          <cell r="P59">
            <v>441.68</v>
          </cell>
        </row>
        <row r="60">
          <cell r="B60" t="str">
            <v>MIRIAN ALESSANDRA LOPES ALMEIDA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4</v>
          </cell>
          <cell r="L60">
            <v>0</v>
          </cell>
          <cell r="M60">
            <v>1868.63</v>
          </cell>
          <cell r="N60">
            <v>2356.38</v>
          </cell>
          <cell r="O60">
            <v>2089.98</v>
          </cell>
          <cell r="P60">
            <v>266.39999999999998</v>
          </cell>
        </row>
        <row r="61">
          <cell r="B61" t="str">
            <v>JOSE DO NASCIMENTO SILVA</v>
          </cell>
          <cell r="C61" t="str">
            <v>AUXILIAR</v>
          </cell>
          <cell r="D61">
            <v>3</v>
          </cell>
          <cell r="E61" t="str">
            <v>HMI - HOSPITAL MATERNO INFANTIL</v>
          </cell>
          <cell r="F61" t="str">
            <v>OFICIAL DE MANUTENÇÃO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4</v>
          </cell>
          <cell r="L61">
            <v>0</v>
          </cell>
          <cell r="M61">
            <v>2050</v>
          </cell>
          <cell r="N61">
            <v>2767.5</v>
          </cell>
          <cell r="O61">
            <v>2484.98</v>
          </cell>
          <cell r="P61">
            <v>282.52</v>
          </cell>
        </row>
        <row r="62">
          <cell r="B62" t="str">
            <v>FRANCISCO RODRIGUES VIANA</v>
          </cell>
          <cell r="C62" t="str">
            <v>AUXILIAR</v>
          </cell>
          <cell r="D62">
            <v>3</v>
          </cell>
          <cell r="E62" t="str">
            <v>HMI - HOSPITAL MATERNO INFANTIL</v>
          </cell>
          <cell r="F62" t="str">
            <v>OFICIAL DE MANUTENÇÃO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4</v>
          </cell>
          <cell r="L62">
            <v>0</v>
          </cell>
          <cell r="M62">
            <v>2050</v>
          </cell>
          <cell r="N62">
            <v>2767.5</v>
          </cell>
          <cell r="O62">
            <v>2361.98</v>
          </cell>
          <cell r="P62">
            <v>405.52</v>
          </cell>
        </row>
        <row r="63">
          <cell r="B63" t="str">
            <v>CLEVIO DONIZETT VIEIRA</v>
          </cell>
          <cell r="C63" t="str">
            <v>PORTEIRO</v>
          </cell>
          <cell r="D63">
            <v>3</v>
          </cell>
          <cell r="E63" t="str">
            <v>HMI - HOSPITAL MATERNO INFANTIL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4</v>
          </cell>
          <cell r="L63">
            <v>0</v>
          </cell>
          <cell r="M63">
            <v>1413.35</v>
          </cell>
          <cell r="N63">
            <v>1689.78</v>
          </cell>
          <cell r="O63">
            <v>1557.23</v>
          </cell>
          <cell r="P63">
            <v>132.55000000000001</v>
          </cell>
        </row>
        <row r="64">
          <cell r="B64" t="str">
            <v>ADRIANA CAVALCANTE NUNES</v>
          </cell>
          <cell r="C64" t="str">
            <v>ENFERMEIRO (A)</v>
          </cell>
          <cell r="D64">
            <v>3</v>
          </cell>
          <cell r="E64" t="str">
            <v>HMI - HOSPITAL MATERNO INFANTIL</v>
          </cell>
          <cell r="F64" t="str">
            <v>ENFERMEIRO (A)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4</v>
          </cell>
          <cell r="L64">
            <v>0</v>
          </cell>
          <cell r="M64">
            <v>3085</v>
          </cell>
          <cell r="N64">
            <v>4102.93</v>
          </cell>
          <cell r="O64">
            <v>3501.8</v>
          </cell>
          <cell r="P64">
            <v>601.13</v>
          </cell>
        </row>
        <row r="65">
          <cell r="B65" t="str">
            <v>CATIANA DE FIGUEIREDO FARIAS</v>
          </cell>
          <cell r="C65" t="str">
            <v>ENFERMEIRO (A)</v>
          </cell>
          <cell r="D65">
            <v>3</v>
          </cell>
          <cell r="E65" t="str">
            <v>HMI - HOSPITAL MATERNO INFANTIL</v>
          </cell>
          <cell r="F65" t="str">
            <v>ENFERMEIRO (A)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4</v>
          </cell>
          <cell r="L65">
            <v>0</v>
          </cell>
          <cell r="M65">
            <v>3085</v>
          </cell>
          <cell r="N65">
            <v>3349.12</v>
          </cell>
          <cell r="O65">
            <v>2834.26</v>
          </cell>
          <cell r="P65">
            <v>514.86</v>
          </cell>
        </row>
        <row r="66">
          <cell r="B66" t="str">
            <v>EDVALDO FERREIRA RODRIGUES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OFICIAL DE MANUTENÇÃO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4</v>
          </cell>
          <cell r="L66">
            <v>0</v>
          </cell>
          <cell r="M66">
            <v>2050</v>
          </cell>
          <cell r="N66">
            <v>2767.5</v>
          </cell>
          <cell r="O66">
            <v>2484.98</v>
          </cell>
          <cell r="P66">
            <v>282.52</v>
          </cell>
        </row>
        <row r="67">
          <cell r="B67" t="str">
            <v>ELOISA HELENA KISHIKI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4</v>
          </cell>
          <cell r="L67">
            <v>0</v>
          </cell>
          <cell r="M67">
            <v>1868.63</v>
          </cell>
          <cell r="N67">
            <v>2500</v>
          </cell>
          <cell r="O67">
            <v>2245.25</v>
          </cell>
          <cell r="P67">
            <v>254.75</v>
          </cell>
        </row>
        <row r="68">
          <cell r="B68" t="str">
            <v>OSCAR RODRIGUES DE FREITAS NETO</v>
          </cell>
          <cell r="C68" t="str">
            <v>PSICÓLOGO (A)</v>
          </cell>
          <cell r="D68">
            <v>3</v>
          </cell>
          <cell r="E68" t="str">
            <v>HMI - HOSPITAL MATERNO INFANTIL</v>
          </cell>
          <cell r="F68" t="str">
            <v>PSICOLOGO (A)</v>
          </cell>
          <cell r="G68" t="str">
            <v>N</v>
          </cell>
          <cell r="H68" t="str">
            <v>D</v>
          </cell>
          <cell r="I68">
            <v>1654.4</v>
          </cell>
          <cell r="J68">
            <v>2023</v>
          </cell>
          <cell r="K68">
            <v>4</v>
          </cell>
          <cell r="L68">
            <v>1240.8</v>
          </cell>
          <cell r="M68">
            <v>4230.87</v>
          </cell>
          <cell r="N68">
            <v>4928.05</v>
          </cell>
          <cell r="O68">
            <v>0</v>
          </cell>
          <cell r="P68">
            <v>4928.05</v>
          </cell>
        </row>
        <row r="69">
          <cell r="B69" t="str">
            <v>STEFANNY DAYANE MARCIANO SOUSA</v>
          </cell>
          <cell r="C69" t="str">
            <v>AUXILIAR</v>
          </cell>
          <cell r="D69">
            <v>3</v>
          </cell>
          <cell r="E69" t="str">
            <v>HMI - HOSPITAL MATERNO INFANTIL</v>
          </cell>
          <cell r="F69" t="str">
            <v>AUXILIAR DE FARMACIA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4</v>
          </cell>
          <cell r="L69">
            <v>0</v>
          </cell>
          <cell r="M69">
            <v>1698.74</v>
          </cell>
          <cell r="N69">
            <v>2178</v>
          </cell>
          <cell r="O69">
            <v>2001.51</v>
          </cell>
          <cell r="P69">
            <v>176.49</v>
          </cell>
        </row>
        <row r="70">
          <cell r="B70" t="str">
            <v>RODOLFO OLIVEIRA MARINHO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4</v>
          </cell>
          <cell r="L70">
            <v>0</v>
          </cell>
          <cell r="M70">
            <v>3085</v>
          </cell>
          <cell r="N70">
            <v>3695.53</v>
          </cell>
          <cell r="O70">
            <v>3201.24</v>
          </cell>
          <cell r="P70">
            <v>494.29</v>
          </cell>
        </row>
        <row r="71">
          <cell r="B71" t="str">
            <v>WILLAN DA SILVA CAITANO</v>
          </cell>
          <cell r="C71" t="str">
            <v>AUXILIAR</v>
          </cell>
          <cell r="D71">
            <v>3</v>
          </cell>
          <cell r="E71" t="str">
            <v>HMI - HOSPITAL MATERNO INFANTIL</v>
          </cell>
          <cell r="F71" t="str">
            <v>AUXILIAR DE LAVANDERIA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4</v>
          </cell>
          <cell r="L71">
            <v>0</v>
          </cell>
          <cell r="M71">
            <v>1320.6</v>
          </cell>
          <cell r="N71">
            <v>1584.72</v>
          </cell>
          <cell r="O71">
            <v>0</v>
          </cell>
          <cell r="P71">
            <v>1584.72</v>
          </cell>
        </row>
        <row r="72">
          <cell r="B72" t="str">
            <v>LARISSA NEVES DE FARIA</v>
          </cell>
          <cell r="C72" t="str">
            <v>FISIOTERAPEUTA</v>
          </cell>
          <cell r="D72">
            <v>3</v>
          </cell>
          <cell r="E72" t="str">
            <v>HMI - HOSPITAL MATERNO INFANTIL</v>
          </cell>
          <cell r="F72" t="str">
            <v>FISIOTERAPEUTA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4</v>
          </cell>
          <cell r="L72">
            <v>0</v>
          </cell>
          <cell r="M72">
            <v>2736.27</v>
          </cell>
          <cell r="N72">
            <v>3201.19</v>
          </cell>
          <cell r="O72">
            <v>2866.44</v>
          </cell>
          <cell r="P72">
            <v>334.75</v>
          </cell>
        </row>
        <row r="73">
          <cell r="B73" t="str">
            <v>GISLANE FERREIRA BRITO DA SILVA</v>
          </cell>
          <cell r="C73" t="str">
            <v>ENFERMEIRO (A)</v>
          </cell>
          <cell r="D73">
            <v>3</v>
          </cell>
          <cell r="E73" t="str">
            <v>HMI - HOSPITAL MATERNO INFANTIL</v>
          </cell>
          <cell r="F73" t="str">
            <v>ENFERMEIRO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4</v>
          </cell>
          <cell r="L73">
            <v>0</v>
          </cell>
          <cell r="M73">
            <v>3085</v>
          </cell>
          <cell r="N73">
            <v>3659.79</v>
          </cell>
          <cell r="O73">
            <v>3174.5</v>
          </cell>
          <cell r="P73">
            <v>485.29</v>
          </cell>
        </row>
        <row r="74">
          <cell r="B74" t="str">
            <v>DAVI OLIVEIRA FERREIRA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4</v>
          </cell>
          <cell r="L74">
            <v>0</v>
          </cell>
          <cell r="M74">
            <v>1868.63</v>
          </cell>
          <cell r="N74">
            <v>2226.1799999999998</v>
          </cell>
          <cell r="O74">
            <v>1922.64</v>
          </cell>
          <cell r="P74">
            <v>303.54000000000002</v>
          </cell>
        </row>
        <row r="75">
          <cell r="B75" t="str">
            <v>EVANIA PEREIRA DE OLIVEIRA SILVA</v>
          </cell>
          <cell r="C75" t="str">
            <v>RECEPCIONISTA</v>
          </cell>
          <cell r="D75">
            <v>3</v>
          </cell>
          <cell r="E75" t="str">
            <v>HMI - HOSPITAL MATERNO INFANTIL</v>
          </cell>
          <cell r="F75" t="str">
            <v>RECEPCIONISTA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4</v>
          </cell>
          <cell r="L75">
            <v>0</v>
          </cell>
          <cell r="M75">
            <v>1345.05</v>
          </cell>
          <cell r="N75">
            <v>1676.42</v>
          </cell>
          <cell r="O75">
            <v>1464.38</v>
          </cell>
          <cell r="P75">
            <v>212.04</v>
          </cell>
        </row>
        <row r="76">
          <cell r="B76" t="str">
            <v>JOZIVAN DA SILVA FERREIRA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OFICIAL DE MANUTENÇÃO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4</v>
          </cell>
          <cell r="L76">
            <v>0</v>
          </cell>
          <cell r="M76">
            <v>2050</v>
          </cell>
          <cell r="N76">
            <v>2767.5</v>
          </cell>
          <cell r="O76">
            <v>2361.98</v>
          </cell>
          <cell r="P76">
            <v>405.52</v>
          </cell>
        </row>
        <row r="77">
          <cell r="B77" t="str">
            <v>DENILSON DO NASCIMENTO SANTOS</v>
          </cell>
          <cell r="C77" t="str">
            <v>AUXILIAR</v>
          </cell>
          <cell r="D77">
            <v>3</v>
          </cell>
          <cell r="E77" t="str">
            <v>HMI - HOSPITAL MATERNO INFANTIL</v>
          </cell>
          <cell r="F77" t="str">
            <v>AUXILIAR DE LAVANDERIA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4</v>
          </cell>
          <cell r="L77">
            <v>0</v>
          </cell>
          <cell r="M77">
            <v>1320.6</v>
          </cell>
          <cell r="N77">
            <v>1650.75</v>
          </cell>
          <cell r="O77">
            <v>1422.48</v>
          </cell>
          <cell r="P77">
            <v>228.27</v>
          </cell>
        </row>
        <row r="78">
          <cell r="B78" t="str">
            <v>JORDANNA VIEIRA DI SOUZA</v>
          </cell>
          <cell r="C78" t="str">
            <v>RECEPCIONISTA</v>
          </cell>
          <cell r="D78">
            <v>3</v>
          </cell>
          <cell r="E78" t="str">
            <v>HMI - HOSPITAL MATERNO INFANTIL</v>
          </cell>
          <cell r="F78" t="str">
            <v>RECEPCIONISTA</v>
          </cell>
          <cell r="G78" t="str">
            <v>N</v>
          </cell>
          <cell r="H78" t="str">
            <v>E</v>
          </cell>
          <cell r="I78">
            <v>0</v>
          </cell>
          <cell r="J78">
            <v>2023</v>
          </cell>
          <cell r="K78">
            <v>4</v>
          </cell>
          <cell r="L78">
            <v>0</v>
          </cell>
          <cell r="M78">
            <v>1345.05</v>
          </cell>
          <cell r="N78">
            <v>1676.42</v>
          </cell>
          <cell r="O78">
            <v>1525.08</v>
          </cell>
          <cell r="P78">
            <v>151.34</v>
          </cell>
        </row>
        <row r="79">
          <cell r="B79" t="str">
            <v>LARICE DA SILVA VIANA</v>
          </cell>
          <cell r="C79" t="str">
            <v>RECEPCIONISTA</v>
          </cell>
          <cell r="D79">
            <v>3</v>
          </cell>
          <cell r="E79" t="str">
            <v>HMI - HOSPITAL MATERNO INFANTIL</v>
          </cell>
          <cell r="F79" t="str">
            <v>RECEPCIONISTA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4</v>
          </cell>
          <cell r="L79">
            <v>0</v>
          </cell>
          <cell r="M79">
            <v>1345.05</v>
          </cell>
          <cell r="N79">
            <v>1609.17</v>
          </cell>
          <cell r="O79">
            <v>1367.79</v>
          </cell>
          <cell r="P79">
            <v>241.38</v>
          </cell>
        </row>
        <row r="80">
          <cell r="B80" t="str">
            <v>MARCELA TAVARES BARROSO</v>
          </cell>
          <cell r="C80" t="str">
            <v>ASSISTENTE SOCIAL</v>
          </cell>
          <cell r="D80">
            <v>3</v>
          </cell>
          <cell r="E80" t="str">
            <v>HMI - HOSPITAL MATERNO INFANTIL</v>
          </cell>
          <cell r="F80" t="str">
            <v>ASSISTENTE SOCIAL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4</v>
          </cell>
          <cell r="L80">
            <v>0</v>
          </cell>
          <cell r="M80">
            <v>2884.69</v>
          </cell>
          <cell r="N80">
            <v>3549.72</v>
          </cell>
          <cell r="O80">
            <v>3120.61</v>
          </cell>
          <cell r="P80">
            <v>429.11</v>
          </cell>
        </row>
        <row r="81">
          <cell r="B81" t="str">
            <v>LUIZ GONZAGA JULIAO DA SILVA</v>
          </cell>
          <cell r="C81" t="str">
            <v>PORTEIRO</v>
          </cell>
          <cell r="D81">
            <v>3</v>
          </cell>
          <cell r="E81" t="str">
            <v>HMI - HOSPITAL MATERNO INFANTIL</v>
          </cell>
          <cell r="F81" t="str">
            <v>AGENTE DE PORTARIA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4</v>
          </cell>
          <cell r="L81">
            <v>0</v>
          </cell>
          <cell r="M81">
            <v>1413.35</v>
          </cell>
          <cell r="N81">
            <v>1484.02</v>
          </cell>
          <cell r="O81">
            <v>1285.19</v>
          </cell>
          <cell r="P81">
            <v>198.83</v>
          </cell>
        </row>
        <row r="82">
          <cell r="B82" t="str">
            <v>JOSINETE ARAUJO DE SA CAIXETA</v>
          </cell>
          <cell r="C82" t="str">
            <v>AUXILIAR</v>
          </cell>
          <cell r="D82">
            <v>3</v>
          </cell>
          <cell r="E82" t="str">
            <v>HMI - HOSPITAL MATERNO INFANTIL</v>
          </cell>
          <cell r="F82" t="str">
            <v>AUXILIAR ADMINISTRATIVO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4</v>
          </cell>
          <cell r="L82">
            <v>0</v>
          </cell>
          <cell r="M82">
            <v>1794.79</v>
          </cell>
          <cell r="N82">
            <v>2148.65</v>
          </cell>
          <cell r="O82">
            <v>1867.12</v>
          </cell>
          <cell r="P82">
            <v>281.52999999999997</v>
          </cell>
        </row>
        <row r="83">
          <cell r="B83" t="str">
            <v>FERNANDA FERNANDES DE SOUSA</v>
          </cell>
          <cell r="C83" t="str">
            <v>ENFERMEIRO (A)</v>
          </cell>
          <cell r="D83">
            <v>3</v>
          </cell>
          <cell r="E83" t="str">
            <v>HMI - HOSPITAL MATERNO INFANTIL</v>
          </cell>
          <cell r="F83" t="str">
            <v>ENFERMEIRO (A)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4</v>
          </cell>
          <cell r="L83">
            <v>0</v>
          </cell>
          <cell r="M83">
            <v>3085</v>
          </cell>
          <cell r="N83">
            <v>3657.62</v>
          </cell>
          <cell r="O83">
            <v>3201.32</v>
          </cell>
          <cell r="P83">
            <v>456.3</v>
          </cell>
        </row>
        <row r="84">
          <cell r="B84" t="str">
            <v>BEATRIZ SILVA DA COSTA</v>
          </cell>
          <cell r="C84" t="str">
            <v>TÉCNICO (A)</v>
          </cell>
          <cell r="D84">
            <v>3</v>
          </cell>
          <cell r="E84" t="str">
            <v>HMI - HOSPITAL MATERNO INFANTIL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4</v>
          </cell>
          <cell r="L84">
            <v>0</v>
          </cell>
          <cell r="M84">
            <v>1868.63</v>
          </cell>
          <cell r="N84">
            <v>3747.4</v>
          </cell>
          <cell r="O84">
            <v>3128.24</v>
          </cell>
          <cell r="P84">
            <v>619.16</v>
          </cell>
        </row>
        <row r="85">
          <cell r="B85" t="str">
            <v>JUCIANE DE SOUZA E SOUZA</v>
          </cell>
          <cell r="C85" t="str">
            <v>ENFERMEIRO (A)</v>
          </cell>
          <cell r="D85">
            <v>3</v>
          </cell>
          <cell r="E85" t="str">
            <v>HMI - HOSPITAL MATERNO INFANTIL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4</v>
          </cell>
          <cell r="L85">
            <v>0</v>
          </cell>
          <cell r="M85">
            <v>3085</v>
          </cell>
          <cell r="N85">
            <v>3657.62</v>
          </cell>
          <cell r="O85">
            <v>3201.32</v>
          </cell>
          <cell r="P85">
            <v>456.3</v>
          </cell>
        </row>
        <row r="86">
          <cell r="B86" t="str">
            <v>GISELE CARDOSO DA SILVA</v>
          </cell>
          <cell r="C86" t="str">
            <v>ENFERMEIRO (A)</v>
          </cell>
          <cell r="D86">
            <v>3</v>
          </cell>
          <cell r="E86" t="str">
            <v>HMI - HOSPITAL MATERNO INFANTIL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4</v>
          </cell>
          <cell r="L86">
            <v>0</v>
          </cell>
          <cell r="M86">
            <v>3085</v>
          </cell>
          <cell r="N86">
            <v>3800.75</v>
          </cell>
          <cell r="O86">
            <v>3279.94</v>
          </cell>
          <cell r="P86">
            <v>520.80999999999995</v>
          </cell>
        </row>
        <row r="87">
          <cell r="B87" t="str">
            <v>FABRICIA FERNANDA DOS SANTOS MEDEIROS</v>
          </cell>
          <cell r="C87" t="str">
            <v>ASSISTENTE SOCIAL</v>
          </cell>
          <cell r="D87">
            <v>3</v>
          </cell>
          <cell r="E87" t="str">
            <v>HMI - HOSPITAL MATERNO INFANTIL</v>
          </cell>
          <cell r="F87" t="str">
            <v>ASSISTENTE SOCIAL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4</v>
          </cell>
          <cell r="L87">
            <v>0</v>
          </cell>
          <cell r="M87">
            <v>2884.69</v>
          </cell>
          <cell r="N87">
            <v>3549.72</v>
          </cell>
          <cell r="O87">
            <v>3120.61</v>
          </cell>
          <cell r="P87">
            <v>429.11</v>
          </cell>
        </row>
        <row r="88">
          <cell r="B88" t="str">
            <v>CECILIA MEDEIROS DA SILVA FLORENTINO</v>
          </cell>
          <cell r="C88" t="str">
            <v>TÉCNICO (A)</v>
          </cell>
          <cell r="D88">
            <v>3</v>
          </cell>
          <cell r="E88" t="str">
            <v>HMI - HOSPITAL MATERNO INFANTIL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4</v>
          </cell>
          <cell r="L88">
            <v>0</v>
          </cell>
          <cell r="M88">
            <v>1868.63</v>
          </cell>
          <cell r="N88">
            <v>2699.17</v>
          </cell>
          <cell r="O88">
            <v>2443.58</v>
          </cell>
          <cell r="P88">
            <v>255.59</v>
          </cell>
        </row>
        <row r="89">
          <cell r="B89" t="str">
            <v>DANYELLA LEITE DE BESSA SILVA</v>
          </cell>
          <cell r="C89" t="str">
            <v>ENFERMEIRO (A)</v>
          </cell>
          <cell r="D89">
            <v>3</v>
          </cell>
          <cell r="E89" t="str">
            <v>HMI - HOSPITAL MATERNO INFANTIL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4</v>
          </cell>
          <cell r="L89">
            <v>0</v>
          </cell>
          <cell r="M89">
            <v>3085</v>
          </cell>
          <cell r="N89">
            <v>3657.62</v>
          </cell>
          <cell r="O89">
            <v>3172.89</v>
          </cell>
          <cell r="P89">
            <v>484.73</v>
          </cell>
        </row>
        <row r="90">
          <cell r="B90" t="str">
            <v>VANESSA TEIXEIRA DIAS</v>
          </cell>
          <cell r="C90" t="str">
            <v>BIOMÉDICO (A)</v>
          </cell>
          <cell r="D90">
            <v>3</v>
          </cell>
          <cell r="E90" t="str">
            <v>HMI - HOSPITAL MATERNO INFANTIL</v>
          </cell>
          <cell r="F90" t="str">
            <v>BIOMEDICO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4</v>
          </cell>
          <cell r="L90">
            <v>0</v>
          </cell>
          <cell r="M90">
            <v>2913.26</v>
          </cell>
          <cell r="N90">
            <v>4121.13</v>
          </cell>
          <cell r="O90">
            <v>3515.1</v>
          </cell>
          <cell r="P90">
            <v>606.03</v>
          </cell>
        </row>
        <row r="91">
          <cell r="B91" t="str">
            <v>JACKELINE MARCELLE ARDENGUE FERNANDES MARQUES</v>
          </cell>
          <cell r="C91" t="str">
            <v>TÉCNICO (A)</v>
          </cell>
          <cell r="D91">
            <v>3</v>
          </cell>
          <cell r="E91" t="str">
            <v>HMI - HOSPITAL MATERNO INFANTIL</v>
          </cell>
          <cell r="F91" t="str">
            <v>TECNICO (A) DE LABORATORIO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4</v>
          </cell>
          <cell r="L91">
            <v>0</v>
          </cell>
          <cell r="M91">
            <v>2278.91</v>
          </cell>
          <cell r="N91">
            <v>2681.39</v>
          </cell>
          <cell r="O91">
            <v>2423.3200000000002</v>
          </cell>
          <cell r="P91">
            <v>258.07</v>
          </cell>
        </row>
        <row r="92">
          <cell r="B92" t="str">
            <v>LARISSA ALCANTARA GUEDES</v>
          </cell>
          <cell r="C92" t="str">
            <v>FONOAUDIÓLOGO</v>
          </cell>
          <cell r="D92">
            <v>3</v>
          </cell>
          <cell r="E92" t="str">
            <v>HMI - HOSPITAL MATERNO INFANTIL</v>
          </cell>
          <cell r="F92" t="str">
            <v>FONOAUDIOLOGO (A)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4</v>
          </cell>
          <cell r="L92">
            <v>0</v>
          </cell>
          <cell r="M92">
            <v>4807.8100000000004</v>
          </cell>
          <cell r="N92">
            <v>5312.32</v>
          </cell>
          <cell r="O92">
            <v>4307.62</v>
          </cell>
          <cell r="P92">
            <v>1004.7</v>
          </cell>
        </row>
        <row r="93">
          <cell r="B93" t="str">
            <v>SANDRA MARA ALVES LEMOS</v>
          </cell>
          <cell r="C93" t="str">
            <v>FONOAUDIÓLOGO</v>
          </cell>
          <cell r="D93">
            <v>3</v>
          </cell>
          <cell r="E93" t="str">
            <v>HMI - HOSPITAL MATERNO INFANTIL</v>
          </cell>
          <cell r="F93" t="str">
            <v>FONOAUDIOLOGO (A)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4</v>
          </cell>
          <cell r="L93">
            <v>0</v>
          </cell>
          <cell r="M93">
            <v>4807.8100000000004</v>
          </cell>
          <cell r="N93">
            <v>5312.32</v>
          </cell>
          <cell r="O93">
            <v>4307.62</v>
          </cell>
          <cell r="P93">
            <v>1004.7</v>
          </cell>
        </row>
        <row r="94">
          <cell r="B94" t="str">
            <v>AUGUSTINHO DA SILVA</v>
          </cell>
          <cell r="C94" t="str">
            <v>PORTEIRO</v>
          </cell>
          <cell r="D94">
            <v>3</v>
          </cell>
          <cell r="E94" t="str">
            <v>HMI - HOSPITAL MATERNO INFANTIL</v>
          </cell>
          <cell r="F94" t="str">
            <v>AGENTE DE PORTARIA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4</v>
          </cell>
          <cell r="L94">
            <v>0</v>
          </cell>
          <cell r="M94">
            <v>1413.35</v>
          </cell>
          <cell r="N94">
            <v>1484.02</v>
          </cell>
          <cell r="O94">
            <v>1285.19</v>
          </cell>
          <cell r="P94">
            <v>198.83</v>
          </cell>
        </row>
        <row r="95">
          <cell r="B95" t="str">
            <v>MARIZE WAILLANT CANELLAS DE CASTRO</v>
          </cell>
          <cell r="C95" t="str">
            <v xml:space="preserve">MÉDICO </v>
          </cell>
          <cell r="D95">
            <v>3</v>
          </cell>
          <cell r="E95" t="str">
            <v>HMI - HOSPITAL MATERNO INFANTIL</v>
          </cell>
          <cell r="F95" t="str">
            <v>MEDICO (A) DO TRABALHO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4</v>
          </cell>
          <cell r="L95">
            <v>0</v>
          </cell>
          <cell r="M95">
            <v>8553.9699999999993</v>
          </cell>
          <cell r="N95">
            <v>9070.99</v>
          </cell>
          <cell r="O95">
            <v>7445.83</v>
          </cell>
          <cell r="P95">
            <v>1625.16</v>
          </cell>
        </row>
        <row r="96">
          <cell r="B96" t="str">
            <v>MAYRA FERNANDA CANDIDO MOREIRA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4</v>
          </cell>
          <cell r="L96">
            <v>0</v>
          </cell>
          <cell r="M96">
            <v>1868.63</v>
          </cell>
          <cell r="N96">
            <v>2601.58</v>
          </cell>
          <cell r="O96">
            <v>2364.14</v>
          </cell>
          <cell r="P96">
            <v>237.44</v>
          </cell>
        </row>
        <row r="97">
          <cell r="B97" t="str">
            <v>DANIELLI DE LIMA DOURADO VIEIRA</v>
          </cell>
          <cell r="C97" t="str">
            <v>ASSISTENTE</v>
          </cell>
          <cell r="D97">
            <v>3</v>
          </cell>
          <cell r="E97" t="str">
            <v>HMI - HOSPITAL MATERNO INFANTIL</v>
          </cell>
          <cell r="F97" t="str">
            <v>ASSISTENTE ADMINISTRATIVO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4</v>
          </cell>
          <cell r="L97">
            <v>0</v>
          </cell>
          <cell r="M97">
            <v>1868.63</v>
          </cell>
          <cell r="N97">
            <v>2226.1799999999998</v>
          </cell>
          <cell r="O97">
            <v>2014.76</v>
          </cell>
          <cell r="P97">
            <v>211.42</v>
          </cell>
        </row>
        <row r="98">
          <cell r="B98" t="str">
            <v>ANA PAULA ASSUNCAO MOREIRA</v>
          </cell>
          <cell r="C98" t="str">
            <v>COORDENADOR (A)</v>
          </cell>
          <cell r="D98">
            <v>3</v>
          </cell>
          <cell r="E98" t="str">
            <v>HMI - HOSPITAL MATERNO INFANTIL</v>
          </cell>
          <cell r="F98" t="str">
            <v>COORDENADOR (A) DE ENFERMAGEM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4</v>
          </cell>
          <cell r="L98">
            <v>0</v>
          </cell>
          <cell r="M98">
            <v>3719.63</v>
          </cell>
          <cell r="N98">
            <v>4483.75</v>
          </cell>
          <cell r="O98">
            <v>3759.27</v>
          </cell>
          <cell r="P98">
            <v>724.48</v>
          </cell>
        </row>
        <row r="99">
          <cell r="B99" t="str">
            <v>ADNA FERREIRA CAMARGO</v>
          </cell>
          <cell r="C99" t="str">
            <v>TÉCNICO (A)</v>
          </cell>
          <cell r="D99">
            <v>3</v>
          </cell>
          <cell r="E99" t="str">
            <v>HMI - HOSPITAL MATERNO INFANTIL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4</v>
          </cell>
          <cell r="L99">
            <v>0</v>
          </cell>
          <cell r="M99">
            <v>2284.25</v>
          </cell>
          <cell r="N99">
            <v>2792.78</v>
          </cell>
          <cell r="O99">
            <v>2385</v>
          </cell>
          <cell r="P99">
            <v>407.78</v>
          </cell>
        </row>
        <row r="100">
          <cell r="B100" t="str">
            <v>YASMIN DE SOUZA MACHADO</v>
          </cell>
          <cell r="C100" t="str">
            <v>ASSISTENTE SOCIAL</v>
          </cell>
          <cell r="D100">
            <v>3</v>
          </cell>
          <cell r="E100" t="str">
            <v>HMI - HOSPITAL MATERNO INFANTIL</v>
          </cell>
          <cell r="F100" t="str">
            <v>ASSISTENTE SOCIAL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4</v>
          </cell>
          <cell r="L100">
            <v>0</v>
          </cell>
          <cell r="M100">
            <v>2884.69</v>
          </cell>
          <cell r="N100">
            <v>3549.72</v>
          </cell>
          <cell r="O100">
            <v>3092.17</v>
          </cell>
          <cell r="P100">
            <v>457.55</v>
          </cell>
        </row>
        <row r="101">
          <cell r="B101" t="str">
            <v>ADINAIR GOMES NOVAIS</v>
          </cell>
          <cell r="C101" t="str">
            <v>TÉCNICO (A)</v>
          </cell>
          <cell r="D101">
            <v>3</v>
          </cell>
          <cell r="E101" t="str">
            <v>HMI - HOSPITAL MATERNO INFANTIL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4</v>
          </cell>
          <cell r="L101">
            <v>0</v>
          </cell>
          <cell r="M101">
            <v>1868.63</v>
          </cell>
          <cell r="N101">
            <v>2356.38</v>
          </cell>
          <cell r="O101">
            <v>2144.36</v>
          </cell>
          <cell r="P101">
            <v>212.02</v>
          </cell>
        </row>
        <row r="102">
          <cell r="B102" t="str">
            <v>ANA LUIZA DE MAGALHAES ASSIS</v>
          </cell>
          <cell r="C102" t="str">
            <v>COORDENADOR (A)</v>
          </cell>
          <cell r="D102">
            <v>3</v>
          </cell>
          <cell r="E102" t="str">
            <v>HMI - HOSPITAL MATERNO INFANTIL</v>
          </cell>
          <cell r="F102" t="str">
            <v>COORDENADOR (A) DE EQUIPE MULTI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4</v>
          </cell>
          <cell r="L102">
            <v>0</v>
          </cell>
          <cell r="M102">
            <v>4230.87</v>
          </cell>
          <cell r="N102">
            <v>7706.53</v>
          </cell>
          <cell r="O102">
            <v>5820.61</v>
          </cell>
          <cell r="P102">
            <v>1885.92</v>
          </cell>
        </row>
        <row r="103">
          <cell r="B103" t="str">
            <v>KAUANNA MICHELLY LUZ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4</v>
          </cell>
          <cell r="L103">
            <v>0</v>
          </cell>
          <cell r="M103">
            <v>1868.63</v>
          </cell>
          <cell r="N103">
            <v>2356.38</v>
          </cell>
          <cell r="O103">
            <v>2144.36</v>
          </cell>
          <cell r="P103">
            <v>212.02</v>
          </cell>
        </row>
        <row r="104">
          <cell r="B104" t="str">
            <v>ANTONIO CARLOS DA SILVA JUNIOR</v>
          </cell>
          <cell r="C104" t="str">
            <v>COORDENADOR (A)</v>
          </cell>
          <cell r="D104">
            <v>3</v>
          </cell>
          <cell r="E104" t="str">
            <v>HMI - HOSPITAL MATERNO INFANTIL</v>
          </cell>
          <cell r="F104" t="str">
            <v>COORDENADOR (A) DE OBSTETRICIA E GINECOLOGIA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4</v>
          </cell>
          <cell r="L104">
            <v>0</v>
          </cell>
          <cell r="M104">
            <v>18972</v>
          </cell>
          <cell r="N104">
            <v>19801.560000000001</v>
          </cell>
          <cell r="O104">
            <v>14641.65</v>
          </cell>
          <cell r="P104">
            <v>5159.91</v>
          </cell>
        </row>
        <row r="105">
          <cell r="B105" t="str">
            <v>ANDRE RICARDO DE JESUS SALES</v>
          </cell>
          <cell r="C105" t="str">
            <v>PORTEIRO</v>
          </cell>
          <cell r="D105">
            <v>3</v>
          </cell>
          <cell r="E105" t="str">
            <v>HMI - HOSPITAL MATERNO INFANTIL</v>
          </cell>
          <cell r="F105" t="str">
            <v>AGENTE DE PORTARIA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4</v>
          </cell>
          <cell r="L105">
            <v>0</v>
          </cell>
          <cell r="M105">
            <v>1413.35</v>
          </cell>
          <cell r="N105">
            <v>1716.06</v>
          </cell>
          <cell r="O105">
            <v>1476.35</v>
          </cell>
          <cell r="P105">
            <v>239.71</v>
          </cell>
        </row>
        <row r="106">
          <cell r="B106" t="str">
            <v>MARIVALDO SANTOS DA HORA</v>
          </cell>
          <cell r="C106" t="str">
            <v>PORTEIRO</v>
          </cell>
          <cell r="D106">
            <v>3</v>
          </cell>
          <cell r="E106" t="str">
            <v>HMI - HOSPITAL MATERNO INFANTIL</v>
          </cell>
          <cell r="F106" t="str">
            <v>AGENTE DE PORTARIA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4</v>
          </cell>
          <cell r="L106">
            <v>0</v>
          </cell>
          <cell r="M106">
            <v>1413.35</v>
          </cell>
          <cell r="N106">
            <v>1774.4</v>
          </cell>
          <cell r="O106">
            <v>1619.62</v>
          </cell>
          <cell r="P106">
            <v>154.78</v>
          </cell>
        </row>
        <row r="107">
          <cell r="B107" t="str">
            <v>MONICA BATISTA DE MOURA</v>
          </cell>
          <cell r="C107" t="str">
            <v>ENFERMEIRO (A)</v>
          </cell>
          <cell r="D107">
            <v>3</v>
          </cell>
          <cell r="E107" t="str">
            <v>HMI - HOSPITAL MATERNO INFANTIL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4</v>
          </cell>
          <cell r="L107">
            <v>0</v>
          </cell>
          <cell r="M107">
            <v>3085</v>
          </cell>
          <cell r="N107">
            <v>4147.08</v>
          </cell>
          <cell r="O107">
            <v>3590.95</v>
          </cell>
          <cell r="P107">
            <v>556.13</v>
          </cell>
        </row>
        <row r="108">
          <cell r="B108" t="str">
            <v>ERIKA DIONIZA DE OLIVEIRA</v>
          </cell>
          <cell r="C108" t="str">
            <v>PORTEIRO</v>
          </cell>
          <cell r="D108">
            <v>3</v>
          </cell>
          <cell r="E108" t="str">
            <v>HMI - HOSPITAL MATERNO INFANTIL</v>
          </cell>
          <cell r="F108" t="str">
            <v>AGENTE DE PORTARIA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4</v>
          </cell>
          <cell r="L108">
            <v>0</v>
          </cell>
          <cell r="M108">
            <v>1413.35</v>
          </cell>
          <cell r="N108">
            <v>1730.29</v>
          </cell>
          <cell r="O108">
            <v>1579.48</v>
          </cell>
          <cell r="P108">
            <v>150.81</v>
          </cell>
        </row>
        <row r="109">
          <cell r="B109" t="str">
            <v>JHEYSY LORENY BONFIM CARDOSO</v>
          </cell>
          <cell r="C109" t="str">
            <v>ENFERMEIRO (A)</v>
          </cell>
          <cell r="D109">
            <v>3</v>
          </cell>
          <cell r="E109" t="str">
            <v>HMI - HOSPITAL MATERNO INFANTIL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4</v>
          </cell>
          <cell r="L109">
            <v>0</v>
          </cell>
          <cell r="M109">
            <v>3085</v>
          </cell>
          <cell r="N109">
            <v>3349.12</v>
          </cell>
          <cell r="O109">
            <v>2942.13</v>
          </cell>
          <cell r="P109">
            <v>406.99</v>
          </cell>
        </row>
        <row r="110">
          <cell r="B110" t="str">
            <v>GENILSON ALMEIDA</v>
          </cell>
          <cell r="C110" t="str">
            <v>AUXILIAR</v>
          </cell>
          <cell r="D110">
            <v>3</v>
          </cell>
          <cell r="E110" t="str">
            <v>HMI - HOSPITAL MATERNO INFANTIL</v>
          </cell>
          <cell r="F110" t="str">
            <v>OFICIAL DE MANUTENÇÃO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4</v>
          </cell>
          <cell r="L110">
            <v>0</v>
          </cell>
          <cell r="M110">
            <v>2050</v>
          </cell>
          <cell r="N110">
            <v>2767.5</v>
          </cell>
          <cell r="O110">
            <v>2356.1999999999998</v>
          </cell>
          <cell r="P110">
            <v>411.3</v>
          </cell>
        </row>
        <row r="111">
          <cell r="B111" t="str">
            <v>FERNANDA FERREIRA SUASSUNA</v>
          </cell>
          <cell r="C111" t="str">
            <v>GERENTE</v>
          </cell>
          <cell r="D111">
            <v>3</v>
          </cell>
          <cell r="E111" t="str">
            <v>HMI - HOSPITAL MATERNO INFANTIL</v>
          </cell>
          <cell r="F111" t="str">
            <v>GERENTE ASSISTENCIAL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4</v>
          </cell>
          <cell r="L111">
            <v>0</v>
          </cell>
          <cell r="M111">
            <v>12000</v>
          </cell>
          <cell r="N111">
            <v>12864.12</v>
          </cell>
          <cell r="O111">
            <v>9664.14</v>
          </cell>
          <cell r="P111">
            <v>3199.98</v>
          </cell>
        </row>
        <row r="112">
          <cell r="B112" t="str">
            <v>LUCAS ALVES PATROCINIO</v>
          </cell>
          <cell r="C112" t="str">
            <v>ASSISTENTE</v>
          </cell>
          <cell r="D112">
            <v>3</v>
          </cell>
          <cell r="E112" t="str">
            <v>HMI - HOSPITAL MATERNO INFANTIL</v>
          </cell>
          <cell r="F112" t="str">
            <v>ASSISTENTE ADMINISTRATIVO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4</v>
          </cell>
          <cell r="L112">
            <v>0</v>
          </cell>
          <cell r="M112">
            <v>1868.63</v>
          </cell>
          <cell r="N112">
            <v>2226.1799999999998</v>
          </cell>
          <cell r="O112">
            <v>1922.64</v>
          </cell>
          <cell r="P112">
            <v>303.54000000000002</v>
          </cell>
        </row>
        <row r="113">
          <cell r="B113" t="str">
            <v>HION PAULO GONCALVES GUIMARAES</v>
          </cell>
          <cell r="C113" t="str">
            <v>PORTEIRO</v>
          </cell>
          <cell r="D113">
            <v>3</v>
          </cell>
          <cell r="E113" t="str">
            <v>HMI - HOSPITAL MATERNO INFANTIL</v>
          </cell>
          <cell r="F113" t="str">
            <v>AGENTE DE PORTARIA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4</v>
          </cell>
          <cell r="L113">
            <v>0</v>
          </cell>
          <cell r="M113">
            <v>1413.35</v>
          </cell>
          <cell r="N113">
            <v>1632.91</v>
          </cell>
          <cell r="O113">
            <v>1307.6600000000001</v>
          </cell>
          <cell r="P113">
            <v>325.25</v>
          </cell>
        </row>
        <row r="114">
          <cell r="B114" t="str">
            <v>ATILA CARVALHO DE ALBUQUERQUE</v>
          </cell>
          <cell r="C114" t="str">
            <v>FARMACÊUTICO</v>
          </cell>
          <cell r="D114">
            <v>3</v>
          </cell>
          <cell r="E114" t="str">
            <v>HMI - HOSPITAL MATERNO INFANTIL</v>
          </cell>
          <cell r="F114" t="str">
            <v>FARMACEUTICO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4</v>
          </cell>
          <cell r="L114">
            <v>0</v>
          </cell>
          <cell r="M114">
            <v>3175.46</v>
          </cell>
          <cell r="N114">
            <v>4158.22</v>
          </cell>
          <cell r="O114">
            <v>3542.22</v>
          </cell>
          <cell r="P114">
            <v>616</v>
          </cell>
        </row>
        <row r="115">
          <cell r="B115" t="str">
            <v>ROSILENE VENANCIO DE PAULA</v>
          </cell>
          <cell r="C115" t="str">
            <v>FISIOTERAPEUTA</v>
          </cell>
          <cell r="D115">
            <v>3</v>
          </cell>
          <cell r="E115" t="str">
            <v>HMI - HOSPITAL MATERNO INFANTIL</v>
          </cell>
          <cell r="F115" t="str">
            <v>FISIOTERAPEUTA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4</v>
          </cell>
          <cell r="L115">
            <v>0</v>
          </cell>
          <cell r="M115">
            <v>2736.27</v>
          </cell>
          <cell r="N115">
            <v>3100.79</v>
          </cell>
          <cell r="O115">
            <v>2756.27</v>
          </cell>
          <cell r="P115">
            <v>344.52</v>
          </cell>
        </row>
        <row r="116">
          <cell r="B116" t="str">
            <v>FLAVIANA GOMES COSTA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4</v>
          </cell>
          <cell r="L116">
            <v>0</v>
          </cell>
          <cell r="M116">
            <v>1868.63</v>
          </cell>
          <cell r="N116">
            <v>2226.1799999999998</v>
          </cell>
          <cell r="O116">
            <v>2014.76</v>
          </cell>
          <cell r="P116">
            <v>211.42</v>
          </cell>
        </row>
        <row r="117">
          <cell r="B117" t="str">
            <v>JACKELINE TEIXEIRA DA SILVA CHRISTINO</v>
          </cell>
          <cell r="C117" t="str">
            <v>ENFERMEIRO (A)</v>
          </cell>
          <cell r="D117">
            <v>3</v>
          </cell>
          <cell r="E117" t="str">
            <v>HMI - HOSPITAL MATERNO INFANTIL</v>
          </cell>
          <cell r="F117" t="str">
            <v>ENFERMEIRO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4</v>
          </cell>
          <cell r="L117">
            <v>0</v>
          </cell>
          <cell r="M117">
            <v>3771.03</v>
          </cell>
          <cell r="N117">
            <v>4035.15</v>
          </cell>
          <cell r="O117">
            <v>3509.13</v>
          </cell>
          <cell r="P117">
            <v>526.02</v>
          </cell>
        </row>
        <row r="118">
          <cell r="B118" t="str">
            <v>PEDRO HENRIQUE DOS SANTOS</v>
          </cell>
          <cell r="C118" t="str">
            <v>ASSISTENTE</v>
          </cell>
          <cell r="D118">
            <v>3</v>
          </cell>
          <cell r="E118" t="str">
            <v>HMI - HOSPITAL MATERNO INFANTIL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4</v>
          </cell>
          <cell r="L118">
            <v>0</v>
          </cell>
          <cell r="M118">
            <v>1868.63</v>
          </cell>
          <cell r="N118">
            <v>2226.1799999999998</v>
          </cell>
          <cell r="O118">
            <v>1902.64</v>
          </cell>
          <cell r="P118">
            <v>323.54000000000002</v>
          </cell>
        </row>
        <row r="119">
          <cell r="B119" t="str">
            <v>WILL ROGER DA SILVA PEIXOTO</v>
          </cell>
          <cell r="C119" t="str">
            <v>MOTORISTA</v>
          </cell>
          <cell r="D119">
            <v>3</v>
          </cell>
          <cell r="E119" t="str">
            <v>HMI - HOSPITAL MATERNO INFANTIL</v>
          </cell>
          <cell r="F119" t="str">
            <v>MOTORISTA DE AMBULANCIA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4</v>
          </cell>
          <cell r="L119">
            <v>0</v>
          </cell>
          <cell r="M119">
            <v>1849.15</v>
          </cell>
          <cell r="N119">
            <v>2228.75</v>
          </cell>
          <cell r="O119">
            <v>1936.75</v>
          </cell>
          <cell r="P119">
            <v>292</v>
          </cell>
        </row>
        <row r="120">
          <cell r="B120" t="str">
            <v>CAMILA FREIRE</v>
          </cell>
          <cell r="C120" t="str">
            <v>ENFERMEIRO (A)</v>
          </cell>
          <cell r="D120">
            <v>3</v>
          </cell>
          <cell r="E120" t="str">
            <v>HMI - HOSPITAL MATERNO INFANTIL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4</v>
          </cell>
          <cell r="L120">
            <v>0</v>
          </cell>
          <cell r="M120">
            <v>3771.03</v>
          </cell>
          <cell r="N120">
            <v>4462.55</v>
          </cell>
          <cell r="O120">
            <v>3787.8</v>
          </cell>
          <cell r="P120">
            <v>674.75</v>
          </cell>
        </row>
        <row r="121">
          <cell r="B121" t="str">
            <v>ELIZANGELA MARIA COSTA DA CONCEICAO</v>
          </cell>
          <cell r="C121" t="str">
            <v>TÉCNICO (A)</v>
          </cell>
          <cell r="D121">
            <v>3</v>
          </cell>
          <cell r="E121" t="str">
            <v>HMI - HOSPITAL MATERNO INFANTIL</v>
          </cell>
          <cell r="F121" t="str">
            <v>TECNICO (A) DE LABORATORIO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4</v>
          </cell>
          <cell r="L121">
            <v>0</v>
          </cell>
          <cell r="M121">
            <v>2278.91</v>
          </cell>
          <cell r="N121">
            <v>2656.98</v>
          </cell>
          <cell r="O121">
            <v>2355.0100000000002</v>
          </cell>
          <cell r="P121">
            <v>301.97000000000003</v>
          </cell>
        </row>
        <row r="122">
          <cell r="B122" t="str">
            <v>PEDRO HENRIQUE NAVES DA SILVA</v>
          </cell>
          <cell r="C122" t="str">
            <v>AUXILIAR</v>
          </cell>
          <cell r="D122">
            <v>3</v>
          </cell>
          <cell r="E122" t="str">
            <v>HMI - HOSPITAL MATERNO INFANTIL</v>
          </cell>
          <cell r="F122" t="str">
            <v>AUXILIAR DE FARMACIA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4</v>
          </cell>
          <cell r="L122">
            <v>0</v>
          </cell>
          <cell r="M122">
            <v>1698.74</v>
          </cell>
          <cell r="N122">
            <v>2047.8</v>
          </cell>
          <cell r="O122">
            <v>1883.03</v>
          </cell>
          <cell r="P122">
            <v>164.77</v>
          </cell>
        </row>
        <row r="123">
          <cell r="B123" t="str">
            <v>FERNANDA ALVES DE OLIVEIRA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4</v>
          </cell>
          <cell r="L123">
            <v>0</v>
          </cell>
          <cell r="M123">
            <v>1868.63</v>
          </cell>
          <cell r="N123">
            <v>2581.66</v>
          </cell>
          <cell r="O123">
            <v>2044.47</v>
          </cell>
          <cell r="P123">
            <v>537.19000000000005</v>
          </cell>
        </row>
        <row r="124">
          <cell r="B124" t="str">
            <v>LUCIA TELIAS ANDRADE MARTINS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4</v>
          </cell>
          <cell r="L124">
            <v>0</v>
          </cell>
          <cell r="M124">
            <v>1868.63</v>
          </cell>
          <cell r="N124">
            <v>2276.4</v>
          </cell>
          <cell r="O124">
            <v>2077.04</v>
          </cell>
          <cell r="P124">
            <v>199.36</v>
          </cell>
        </row>
        <row r="125">
          <cell r="B125" t="str">
            <v>THASSARA MARCELLE SILVA</v>
          </cell>
          <cell r="C125" t="str">
            <v>FISIOTERAPEUTA</v>
          </cell>
          <cell r="D125">
            <v>3</v>
          </cell>
          <cell r="E125" t="str">
            <v>HMI - HOSPITAL MATERNO INFANTIL</v>
          </cell>
          <cell r="F125" t="str">
            <v>FISIOTERAPEUTA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4</v>
          </cell>
          <cell r="L125">
            <v>0</v>
          </cell>
          <cell r="M125">
            <v>2736.27</v>
          </cell>
          <cell r="N125">
            <v>3201.19</v>
          </cell>
          <cell r="O125">
            <v>2831.48</v>
          </cell>
          <cell r="P125">
            <v>369.71</v>
          </cell>
        </row>
        <row r="126">
          <cell r="B126" t="str">
            <v>GEIZA PINTO LOPES</v>
          </cell>
          <cell r="C126" t="str">
            <v>FISIOTERAPEUTA</v>
          </cell>
          <cell r="D126">
            <v>3</v>
          </cell>
          <cell r="E126" t="str">
            <v>HMI - HOSPITAL MATERNO INFANTIL</v>
          </cell>
          <cell r="F126" t="str">
            <v>FISIOTERAPEUTA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4</v>
          </cell>
          <cell r="L126">
            <v>0</v>
          </cell>
          <cell r="M126">
            <v>2736.27</v>
          </cell>
          <cell r="N126">
            <v>3243.83</v>
          </cell>
          <cell r="O126">
            <v>2863.37</v>
          </cell>
          <cell r="P126">
            <v>380.46</v>
          </cell>
        </row>
        <row r="127">
          <cell r="B127" t="str">
            <v>FRANCIELLE OLIVEIRA BALDUINO</v>
          </cell>
          <cell r="C127" t="str">
            <v>FISIOTERAPEUTA</v>
          </cell>
          <cell r="D127">
            <v>3</v>
          </cell>
          <cell r="E127" t="str">
            <v>HMI - HOSPITAL MATERNO INFANTIL</v>
          </cell>
          <cell r="F127" t="str">
            <v>FISIOTERAPEUTA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4</v>
          </cell>
          <cell r="L127">
            <v>0</v>
          </cell>
          <cell r="M127">
            <v>2736.27</v>
          </cell>
          <cell r="N127">
            <v>3201.19</v>
          </cell>
          <cell r="O127">
            <v>2831.48</v>
          </cell>
          <cell r="P127">
            <v>369.71</v>
          </cell>
        </row>
        <row r="128">
          <cell r="B128" t="str">
            <v>ANNA JESSICA DINIZ FRANCISCO</v>
          </cell>
          <cell r="C128" t="str">
            <v>PSICÓLOGO (A)</v>
          </cell>
          <cell r="D128">
            <v>3</v>
          </cell>
          <cell r="E128" t="str">
            <v>HMI - HOSPITAL MATERNO INFANTIL</v>
          </cell>
          <cell r="F128" t="str">
            <v>PSICOLOGO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4</v>
          </cell>
          <cell r="L128">
            <v>0</v>
          </cell>
          <cell r="M128">
            <v>4230.87</v>
          </cell>
          <cell r="N128">
            <v>4963.21</v>
          </cell>
          <cell r="O128">
            <v>4078.83</v>
          </cell>
          <cell r="P128">
            <v>884.38</v>
          </cell>
        </row>
        <row r="129">
          <cell r="B129" t="str">
            <v>KARINE LEAO DE LIMA</v>
          </cell>
          <cell r="C129" t="str">
            <v>ASSISTENTE</v>
          </cell>
          <cell r="D129">
            <v>3</v>
          </cell>
          <cell r="E129" t="str">
            <v>HMI - HOSPITAL MATERNO INFANTIL</v>
          </cell>
          <cell r="F129" t="str">
            <v>ASSISTENTE ADMINISTRATIVO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4</v>
          </cell>
          <cell r="L129">
            <v>0</v>
          </cell>
          <cell r="M129">
            <v>1868.63</v>
          </cell>
          <cell r="N129">
            <v>2226.1799999999998</v>
          </cell>
          <cell r="O129">
            <v>2025.36</v>
          </cell>
          <cell r="P129">
            <v>200.82</v>
          </cell>
        </row>
        <row r="130">
          <cell r="B130" t="str">
            <v>BRUNA RUSTIGUEL DE SIQUEIRA</v>
          </cell>
          <cell r="C130" t="str">
            <v>ENFERMEIRO (A)</v>
          </cell>
          <cell r="D130">
            <v>3</v>
          </cell>
          <cell r="E130" t="str">
            <v>HMI - HOSPITAL MATERNO INFANTIL</v>
          </cell>
          <cell r="F130" t="str">
            <v>ENFERMEIRO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4</v>
          </cell>
          <cell r="L130">
            <v>0</v>
          </cell>
          <cell r="M130">
            <v>3771.03</v>
          </cell>
          <cell r="N130">
            <v>4412.25</v>
          </cell>
          <cell r="O130">
            <v>3711.61</v>
          </cell>
          <cell r="P130">
            <v>700.64</v>
          </cell>
        </row>
        <row r="131">
          <cell r="B131" t="str">
            <v>FERNANDO FERREIRA DE ARAUJO</v>
          </cell>
          <cell r="C131" t="str">
            <v>ASSISTENTE</v>
          </cell>
          <cell r="D131">
            <v>3</v>
          </cell>
          <cell r="E131" t="str">
            <v>HMI - HOSPITAL MATERNO INFANTIL</v>
          </cell>
          <cell r="F131" t="str">
            <v>ASSISTENTE ADMINISTRATIVO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4</v>
          </cell>
          <cell r="L131">
            <v>0</v>
          </cell>
          <cell r="M131">
            <v>1868.63</v>
          </cell>
          <cell r="N131">
            <v>2594.4</v>
          </cell>
          <cell r="O131">
            <v>2344.0700000000002</v>
          </cell>
          <cell r="P131">
            <v>250.33</v>
          </cell>
        </row>
        <row r="132">
          <cell r="B132" t="str">
            <v>CRISTIANO PLACIDO JUNIOR</v>
          </cell>
          <cell r="C132" t="str">
            <v>FARMACÊUTICO</v>
          </cell>
          <cell r="D132">
            <v>3</v>
          </cell>
          <cell r="E132" t="str">
            <v>HMI - HOSPITAL MATERNO INFANTIL</v>
          </cell>
          <cell r="F132" t="str">
            <v>FARMACEUTICO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4</v>
          </cell>
          <cell r="L132">
            <v>0</v>
          </cell>
          <cell r="M132">
            <v>3175.46</v>
          </cell>
          <cell r="N132">
            <v>3598.35</v>
          </cell>
          <cell r="O132">
            <v>3156.99</v>
          </cell>
          <cell r="P132">
            <v>441.36</v>
          </cell>
        </row>
        <row r="133">
          <cell r="B133" t="str">
            <v>SAMARA DE LIMA PAIVA</v>
          </cell>
          <cell r="C133" t="str">
            <v>ENFERMEIRO (A)</v>
          </cell>
          <cell r="D133">
            <v>3</v>
          </cell>
          <cell r="E133" t="str">
            <v>HMI - HOSPITAL MATERNO INFANTIL</v>
          </cell>
          <cell r="F133" t="str">
            <v>ENFERMEIRO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4</v>
          </cell>
          <cell r="L133">
            <v>0</v>
          </cell>
          <cell r="M133">
            <v>3085</v>
          </cell>
          <cell r="N133">
            <v>3799.35</v>
          </cell>
          <cell r="O133">
            <v>3278.9</v>
          </cell>
          <cell r="P133">
            <v>520.45000000000005</v>
          </cell>
        </row>
        <row r="134">
          <cell r="B134" t="str">
            <v>ALEXANDRA DE SOUSA DIAS FERNANDES</v>
          </cell>
          <cell r="C134" t="str">
            <v>FONOAUDIÓLOGO</v>
          </cell>
          <cell r="D134">
            <v>3</v>
          </cell>
          <cell r="E134" t="str">
            <v>HMI - HOSPITAL MATERNO INFANTIL</v>
          </cell>
          <cell r="F134" t="str">
            <v>FONOAUDIOLOGO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4</v>
          </cell>
          <cell r="L134">
            <v>0</v>
          </cell>
          <cell r="M134">
            <v>4807.8100000000004</v>
          </cell>
          <cell r="N134">
            <v>5312.32</v>
          </cell>
          <cell r="O134">
            <v>4307.62</v>
          </cell>
          <cell r="P134">
            <v>1004.7</v>
          </cell>
        </row>
        <row r="135">
          <cell r="B135" t="str">
            <v>ALIOMAR RIBEIRO DOS SANTOS</v>
          </cell>
          <cell r="C135" t="str">
            <v>ENFERMEIRO (A)</v>
          </cell>
          <cell r="D135">
            <v>3</v>
          </cell>
          <cell r="E135" t="str">
            <v>HMI - HOSPITAL MATERNO INFANTIL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4</v>
          </cell>
          <cell r="L135">
            <v>0</v>
          </cell>
          <cell r="M135">
            <v>3085</v>
          </cell>
          <cell r="N135">
            <v>3657.62</v>
          </cell>
          <cell r="O135">
            <v>3172.89</v>
          </cell>
          <cell r="P135">
            <v>484.73</v>
          </cell>
        </row>
        <row r="136">
          <cell r="B136" t="str">
            <v>JAQUELINE BARBOSA DA SILVA CARVALHO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4</v>
          </cell>
          <cell r="L136">
            <v>0</v>
          </cell>
          <cell r="M136">
            <v>1868.63</v>
          </cell>
          <cell r="N136">
            <v>2440.4299999999998</v>
          </cell>
          <cell r="O136">
            <v>2185.33</v>
          </cell>
          <cell r="P136">
            <v>255.1</v>
          </cell>
        </row>
        <row r="137">
          <cell r="B137" t="str">
            <v>IDALETE CALDAS ROSA MOREIRA</v>
          </cell>
          <cell r="C137" t="str">
            <v>TÉCNICO (A)</v>
          </cell>
          <cell r="D137">
            <v>3</v>
          </cell>
          <cell r="E137" t="str">
            <v>HMI - HOSPITAL MATERNO INFANTIL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4</v>
          </cell>
          <cell r="L137">
            <v>0</v>
          </cell>
          <cell r="M137">
            <v>1868.63</v>
          </cell>
          <cell r="N137">
            <v>2356.38</v>
          </cell>
          <cell r="O137">
            <v>2163.84</v>
          </cell>
          <cell r="P137">
            <v>192.54</v>
          </cell>
        </row>
        <row r="138">
          <cell r="B138" t="str">
            <v>JAQUELINE DOS SANTOS MOIA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4</v>
          </cell>
          <cell r="L138">
            <v>0</v>
          </cell>
          <cell r="M138">
            <v>1868.63</v>
          </cell>
          <cell r="N138">
            <v>2226.1799999999998</v>
          </cell>
          <cell r="O138">
            <v>1922.64</v>
          </cell>
          <cell r="P138">
            <v>303.54000000000002</v>
          </cell>
        </row>
        <row r="139">
          <cell r="B139" t="str">
            <v>DARLUCIVANIA BUENO DA SILVA</v>
          </cell>
          <cell r="C139" t="str">
            <v>FARMACÊUTICO</v>
          </cell>
          <cell r="D139">
            <v>3</v>
          </cell>
          <cell r="E139" t="str">
            <v>HMI - HOSPITAL MATERNO INFANTIL</v>
          </cell>
          <cell r="F139" t="str">
            <v>FARMACEUTICO (A)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4</v>
          </cell>
          <cell r="L139">
            <v>0</v>
          </cell>
          <cell r="M139">
            <v>3175.46</v>
          </cell>
          <cell r="N139">
            <v>3598.35</v>
          </cell>
          <cell r="O139">
            <v>3128.55</v>
          </cell>
          <cell r="P139">
            <v>469.8</v>
          </cell>
        </row>
        <row r="140">
          <cell r="B140" t="str">
            <v>JOSENIRES NILO DE SANTANA BARBOSA</v>
          </cell>
          <cell r="C140" t="str">
            <v>TÉCNICO (A)</v>
          </cell>
          <cell r="D140">
            <v>3</v>
          </cell>
          <cell r="E140" t="str">
            <v>HMI - HOSPITAL MATERNO INFANTIL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4</v>
          </cell>
          <cell r="L140">
            <v>0</v>
          </cell>
          <cell r="M140">
            <v>1868.63</v>
          </cell>
          <cell r="N140">
            <v>2546.1999999999998</v>
          </cell>
          <cell r="O140">
            <v>2019.06</v>
          </cell>
          <cell r="P140">
            <v>527.14</v>
          </cell>
        </row>
        <row r="141">
          <cell r="B141" t="str">
            <v>ERICKA VIANA DE OLIVEIRA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4</v>
          </cell>
          <cell r="L141">
            <v>0</v>
          </cell>
          <cell r="M141">
            <v>1868.63</v>
          </cell>
          <cell r="N141">
            <v>2356.38</v>
          </cell>
          <cell r="O141">
            <v>2144.36</v>
          </cell>
          <cell r="P141">
            <v>212.02</v>
          </cell>
        </row>
        <row r="142">
          <cell r="B142" t="str">
            <v>LORRAYNNE VAZ NOGUEIRA</v>
          </cell>
          <cell r="C142" t="str">
            <v>ASSISTENTE</v>
          </cell>
          <cell r="D142">
            <v>3</v>
          </cell>
          <cell r="E142" t="str">
            <v>HMI - HOSPITAL MATERNO INFANTIL</v>
          </cell>
          <cell r="F142" t="str">
            <v>ASSISTENTE ADMINISTRATIVO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4</v>
          </cell>
          <cell r="L142">
            <v>0</v>
          </cell>
          <cell r="M142">
            <v>1868.63</v>
          </cell>
          <cell r="N142">
            <v>2293.48</v>
          </cell>
          <cell r="O142">
            <v>2091.41</v>
          </cell>
          <cell r="P142">
            <v>202.07</v>
          </cell>
        </row>
        <row r="143">
          <cell r="B143" t="str">
            <v>THIAGO RODRIGUES DOS SANTOS</v>
          </cell>
          <cell r="C143" t="str">
            <v>AUXILIAR</v>
          </cell>
          <cell r="D143">
            <v>3</v>
          </cell>
          <cell r="E143" t="str">
            <v>HMI - HOSPITAL MATERNO INFANTIL</v>
          </cell>
          <cell r="F143" t="str">
            <v>AUXILIAR DE FARMACIA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4</v>
          </cell>
          <cell r="L143">
            <v>0</v>
          </cell>
          <cell r="M143">
            <v>1698.74</v>
          </cell>
          <cell r="N143">
            <v>2178</v>
          </cell>
          <cell r="O143">
            <v>2001.51</v>
          </cell>
          <cell r="P143">
            <v>176.49</v>
          </cell>
        </row>
        <row r="144">
          <cell r="B144" t="str">
            <v>ZULEIDE ANICETO BARBOSA</v>
          </cell>
          <cell r="C144" t="str">
            <v>TÉCNICO (A)</v>
          </cell>
          <cell r="D144">
            <v>3</v>
          </cell>
          <cell r="E144" t="str">
            <v>HMI - HOSPITAL MATERNO INFANTIL</v>
          </cell>
          <cell r="F144" t="str">
            <v>TECNICO (A) DE ENFERMAGEM</v>
          </cell>
          <cell r="G144" t="str">
            <v>N</v>
          </cell>
          <cell r="H144" t="str">
            <v>P</v>
          </cell>
          <cell r="I144">
            <v>0</v>
          </cell>
          <cell r="J144">
            <v>2023</v>
          </cell>
          <cell r="K144">
            <v>4</v>
          </cell>
          <cell r="L144">
            <v>0</v>
          </cell>
          <cell r="M144">
            <v>1868.63</v>
          </cell>
          <cell r="N144">
            <v>1820.01</v>
          </cell>
          <cell r="O144">
            <v>1642.1</v>
          </cell>
          <cell r="P144">
            <v>177.91</v>
          </cell>
        </row>
        <row r="145">
          <cell r="B145" t="str">
            <v>MARIA ANGELA NORONHA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4</v>
          </cell>
          <cell r="L145">
            <v>0</v>
          </cell>
          <cell r="M145">
            <v>1868.63</v>
          </cell>
          <cell r="N145">
            <v>2226.1799999999998</v>
          </cell>
          <cell r="O145">
            <v>1933.56</v>
          </cell>
          <cell r="P145">
            <v>292.62</v>
          </cell>
        </row>
        <row r="146">
          <cell r="B146" t="str">
            <v>DESIRRE FERNANDES NEVES DE JESUS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E</v>
          </cell>
          <cell r="I146">
            <v>0</v>
          </cell>
          <cell r="J146">
            <v>2023</v>
          </cell>
          <cell r="K146">
            <v>4</v>
          </cell>
          <cell r="L146">
            <v>0</v>
          </cell>
          <cell r="M146">
            <v>3085</v>
          </cell>
          <cell r="N146">
            <v>3349.12</v>
          </cell>
          <cell r="O146">
            <v>2970.57</v>
          </cell>
          <cell r="P146">
            <v>378.55</v>
          </cell>
        </row>
        <row r="147">
          <cell r="B147" t="str">
            <v>DANIELLA DA CRUZ PINTO</v>
          </cell>
          <cell r="C147" t="str">
            <v>ASSISTENTE</v>
          </cell>
          <cell r="D147">
            <v>3</v>
          </cell>
          <cell r="E147" t="str">
            <v>HMI - HOSPITAL MATERNO INFANTIL</v>
          </cell>
          <cell r="F147" t="str">
            <v>ASSISTENTE ADMINISTRATIVO</v>
          </cell>
          <cell r="G147" t="str">
            <v>N</v>
          </cell>
          <cell r="H147" t="str">
            <v>E</v>
          </cell>
          <cell r="I147">
            <v>0</v>
          </cell>
          <cell r="J147">
            <v>2023</v>
          </cell>
          <cell r="K147">
            <v>4</v>
          </cell>
          <cell r="L147">
            <v>0</v>
          </cell>
          <cell r="M147">
            <v>1868.63</v>
          </cell>
          <cell r="N147">
            <v>2226.1799999999998</v>
          </cell>
          <cell r="O147">
            <v>2014.76</v>
          </cell>
          <cell r="P147">
            <v>211.42</v>
          </cell>
        </row>
        <row r="148">
          <cell r="B148" t="str">
            <v>ADRIANA VIEIRA DA SILVA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4</v>
          </cell>
          <cell r="L148">
            <v>0</v>
          </cell>
          <cell r="M148">
            <v>1868.63</v>
          </cell>
          <cell r="N148">
            <v>2356.38</v>
          </cell>
          <cell r="O148">
            <v>2049.7600000000002</v>
          </cell>
          <cell r="P148">
            <v>306.62</v>
          </cell>
        </row>
        <row r="149">
          <cell r="B149" t="str">
            <v>CHEILA MARQUES CAMBRAIA</v>
          </cell>
          <cell r="C149" t="str">
            <v>ENFERMEIRO (A)</v>
          </cell>
          <cell r="D149">
            <v>3</v>
          </cell>
          <cell r="E149" t="str">
            <v>HMI - HOSPITAL MATERNO INFANTIL</v>
          </cell>
          <cell r="F149" t="str">
            <v>ENFERMEIRO (A)</v>
          </cell>
          <cell r="G149" t="str">
            <v>N</v>
          </cell>
          <cell r="H149" t="str">
            <v>D</v>
          </cell>
          <cell r="I149">
            <v>4093.37</v>
          </cell>
          <cell r="J149">
            <v>2023</v>
          </cell>
          <cell r="K149">
            <v>4</v>
          </cell>
          <cell r="L149">
            <v>1116.3699999999999</v>
          </cell>
          <cell r="M149">
            <v>3085</v>
          </cell>
          <cell r="N149">
            <v>8725.93</v>
          </cell>
          <cell r="O149">
            <v>0</v>
          </cell>
          <cell r="P149">
            <v>8725.93</v>
          </cell>
        </row>
        <row r="150">
          <cell r="B150" t="str">
            <v>MAYLLON ALCANTARA PINTO</v>
          </cell>
          <cell r="C150" t="str">
            <v>AUXILIAR</v>
          </cell>
          <cell r="D150">
            <v>3</v>
          </cell>
          <cell r="E150" t="str">
            <v>HMI - HOSPITAL MATERNO INFANTIL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4</v>
          </cell>
          <cell r="L150">
            <v>0</v>
          </cell>
          <cell r="M150">
            <v>1698.74</v>
          </cell>
          <cell r="N150">
            <v>2068.64</v>
          </cell>
          <cell r="O150">
            <v>1902</v>
          </cell>
          <cell r="P150">
            <v>166.64</v>
          </cell>
        </row>
        <row r="151">
          <cell r="B151" t="str">
            <v>LUZELENA VASQUES PEREIRA</v>
          </cell>
          <cell r="C151" t="str">
            <v>ENFERMEIRO (A)</v>
          </cell>
          <cell r="D151">
            <v>3</v>
          </cell>
          <cell r="E151" t="str">
            <v>HMI - HOSPITAL MATERNO INFANTIL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4</v>
          </cell>
          <cell r="L151">
            <v>0</v>
          </cell>
          <cell r="M151">
            <v>3085</v>
          </cell>
          <cell r="N151">
            <v>3383.55</v>
          </cell>
          <cell r="O151">
            <v>2967.87</v>
          </cell>
          <cell r="P151">
            <v>415.68</v>
          </cell>
        </row>
        <row r="152">
          <cell r="B152" t="str">
            <v>DANIEL SANTA CRUZ FERREIRA SA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LABORATORIO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4</v>
          </cell>
          <cell r="L152">
            <v>0</v>
          </cell>
          <cell r="M152">
            <v>2278.91</v>
          </cell>
          <cell r="N152">
            <v>2925.67</v>
          </cell>
          <cell r="O152">
            <v>2607.9499999999998</v>
          </cell>
          <cell r="P152">
            <v>317.72000000000003</v>
          </cell>
        </row>
        <row r="153">
          <cell r="B153" t="str">
            <v>ANDREIA JOSE DOS SANTOS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4</v>
          </cell>
          <cell r="L153">
            <v>0</v>
          </cell>
          <cell r="M153">
            <v>1868.63</v>
          </cell>
          <cell r="N153">
            <v>2356.38</v>
          </cell>
          <cell r="O153">
            <v>2144.36</v>
          </cell>
          <cell r="P153">
            <v>212.02</v>
          </cell>
        </row>
        <row r="154">
          <cell r="B154" t="str">
            <v>DEBORA FAGUNDES SILVA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</v>
          </cell>
          <cell r="G154" t="str">
            <v>N</v>
          </cell>
          <cell r="H154" t="str">
            <v>D</v>
          </cell>
          <cell r="I154">
            <v>1564.01</v>
          </cell>
          <cell r="J154">
            <v>2023</v>
          </cell>
          <cell r="K154">
            <v>4</v>
          </cell>
          <cell r="L154">
            <v>710.92</v>
          </cell>
          <cell r="M154">
            <v>1868.63</v>
          </cell>
          <cell r="N154">
            <v>4692.05</v>
          </cell>
          <cell r="O154">
            <v>0</v>
          </cell>
          <cell r="P154">
            <v>4692.05</v>
          </cell>
        </row>
        <row r="155">
          <cell r="B155" t="str">
            <v>KESLEY GENUINO DA SILVA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4</v>
          </cell>
          <cell r="L155">
            <v>0</v>
          </cell>
          <cell r="M155">
            <v>1868.63</v>
          </cell>
          <cell r="N155">
            <v>2386.44</v>
          </cell>
          <cell r="O155">
            <v>2169.66</v>
          </cell>
          <cell r="P155">
            <v>216.78</v>
          </cell>
        </row>
        <row r="156">
          <cell r="B156" t="str">
            <v>ANGELA APARECIDA AUGUSTA SOARES</v>
          </cell>
          <cell r="C156" t="str">
            <v>ENFERMEIRO (A)</v>
          </cell>
          <cell r="D156">
            <v>3</v>
          </cell>
          <cell r="E156" t="str">
            <v>HMI - HOSPITAL MATERNO INFANTIL</v>
          </cell>
          <cell r="F156" t="str">
            <v>ENFERMEIRO (A) DO TRABALHO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4</v>
          </cell>
          <cell r="L156">
            <v>0</v>
          </cell>
          <cell r="M156">
            <v>3085</v>
          </cell>
          <cell r="N156">
            <v>3349.12</v>
          </cell>
          <cell r="O156">
            <v>2970.57</v>
          </cell>
          <cell r="P156">
            <v>378.55</v>
          </cell>
        </row>
        <row r="157">
          <cell r="B157" t="str">
            <v>ALCICLEIDE DA SILVA MOURA RODRIGUES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4</v>
          </cell>
          <cell r="L157">
            <v>0</v>
          </cell>
          <cell r="M157">
            <v>1868.63</v>
          </cell>
          <cell r="N157">
            <v>2132.75</v>
          </cell>
          <cell r="O157">
            <v>1950.99</v>
          </cell>
          <cell r="P157">
            <v>181.76</v>
          </cell>
        </row>
        <row r="158">
          <cell r="B158" t="str">
            <v>ALESSANDRA MACHADO DE LIMA MARRA</v>
          </cell>
          <cell r="C158" t="str">
            <v>TÉCNICO (A)</v>
          </cell>
          <cell r="D158">
            <v>3</v>
          </cell>
          <cell r="E158" t="str">
            <v>HMI - HOSPITAL MATERNO INFANTIL</v>
          </cell>
          <cell r="F158" t="str">
            <v>TECNICO (A) DE ENFERMAGEM DO TRABALHO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4</v>
          </cell>
          <cell r="L158">
            <v>0</v>
          </cell>
          <cell r="M158">
            <v>1868.63</v>
          </cell>
          <cell r="N158">
            <v>2226.1799999999998</v>
          </cell>
          <cell r="O158">
            <v>2034.76</v>
          </cell>
          <cell r="P158">
            <v>191.42</v>
          </cell>
        </row>
        <row r="159">
          <cell r="B159" t="str">
            <v>DIVA RODRIGUES SANTANA VAZ</v>
          </cell>
          <cell r="C159" t="str">
            <v>TÉCNICO (A)</v>
          </cell>
          <cell r="D159">
            <v>3</v>
          </cell>
          <cell r="E159" t="str">
            <v>HMI - HOSPITAL MATERNO INFANTIL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4</v>
          </cell>
          <cell r="L159">
            <v>0</v>
          </cell>
          <cell r="M159">
            <v>1868.63</v>
          </cell>
          <cell r="N159">
            <v>2556.89</v>
          </cell>
          <cell r="O159">
            <v>2215.5500000000002</v>
          </cell>
          <cell r="P159">
            <v>341.34</v>
          </cell>
        </row>
        <row r="160">
          <cell r="B160" t="str">
            <v>JOANITA TAVARES DA CAMARA</v>
          </cell>
          <cell r="C160" t="str">
            <v>TÉCNICO (A)</v>
          </cell>
          <cell r="D160">
            <v>3</v>
          </cell>
          <cell r="E160" t="str">
            <v>HMI - HOSPITAL MATERNO INFANTIL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4</v>
          </cell>
          <cell r="L160">
            <v>0</v>
          </cell>
          <cell r="M160">
            <v>1868.63</v>
          </cell>
          <cell r="N160">
            <v>2398.2600000000002</v>
          </cell>
          <cell r="O160">
            <v>1906.78</v>
          </cell>
          <cell r="P160">
            <v>491.48</v>
          </cell>
        </row>
        <row r="161">
          <cell r="B161" t="str">
            <v>LUCIMARA BONIN NAVES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4</v>
          </cell>
          <cell r="L161">
            <v>0</v>
          </cell>
          <cell r="M161">
            <v>1868.63</v>
          </cell>
          <cell r="N161">
            <v>2262.9499999999998</v>
          </cell>
          <cell r="O161">
            <v>1946.43</v>
          </cell>
          <cell r="P161">
            <v>316.52</v>
          </cell>
        </row>
        <row r="162">
          <cell r="B162" t="str">
            <v>MIRIAN ARANTES GONCALVES CARVALHO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4</v>
          </cell>
          <cell r="L162">
            <v>0</v>
          </cell>
          <cell r="M162">
            <v>1868.63</v>
          </cell>
          <cell r="N162">
            <v>2552.7399999999998</v>
          </cell>
          <cell r="O162">
            <v>2309.65</v>
          </cell>
          <cell r="P162">
            <v>243.09</v>
          </cell>
        </row>
        <row r="163">
          <cell r="B163" t="str">
            <v>WANDA FERRAZ DA CRUZ</v>
          </cell>
          <cell r="C163" t="str">
            <v>TÉCNICO (A)</v>
          </cell>
          <cell r="D163">
            <v>3</v>
          </cell>
          <cell r="E163" t="str">
            <v>HMI - HOSPITAL MATERNO INFANTIL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4</v>
          </cell>
          <cell r="L163">
            <v>0</v>
          </cell>
          <cell r="M163">
            <v>1868.63</v>
          </cell>
          <cell r="N163">
            <v>2226.1799999999998</v>
          </cell>
          <cell r="O163">
            <v>1922.96</v>
          </cell>
          <cell r="P163">
            <v>303.22000000000003</v>
          </cell>
        </row>
        <row r="164">
          <cell r="B164" t="str">
            <v>ANGELO MARCOS DE MACEDO MELO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 DO TRABALHO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4</v>
          </cell>
          <cell r="L164">
            <v>0</v>
          </cell>
          <cell r="M164">
            <v>2284.25</v>
          </cell>
          <cell r="N164">
            <v>2662.58</v>
          </cell>
          <cell r="O164">
            <v>2242.5100000000002</v>
          </cell>
          <cell r="P164">
            <v>420.07</v>
          </cell>
        </row>
        <row r="165">
          <cell r="B165" t="str">
            <v>FERNANDO LUIZ DIAS</v>
          </cell>
          <cell r="C165" t="str">
            <v>AUXILIAR</v>
          </cell>
          <cell r="D165">
            <v>3</v>
          </cell>
          <cell r="E165" t="str">
            <v>HMI - HOSPITAL MATERNO INFANTIL</v>
          </cell>
          <cell r="F165" t="str">
            <v>AUXILIAR OPERACIONAL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4</v>
          </cell>
          <cell r="L165">
            <v>0</v>
          </cell>
          <cell r="M165">
            <v>1320.6</v>
          </cell>
          <cell r="N165">
            <v>1650.75</v>
          </cell>
          <cell r="O165">
            <v>1442.48</v>
          </cell>
          <cell r="P165">
            <v>208.27</v>
          </cell>
        </row>
        <row r="166">
          <cell r="B166" t="str">
            <v>MARIA JOSE ARAUJO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4</v>
          </cell>
          <cell r="L166">
            <v>0</v>
          </cell>
          <cell r="M166">
            <v>1868.63</v>
          </cell>
          <cell r="N166">
            <v>2500.4299999999998</v>
          </cell>
          <cell r="O166">
            <v>2153.5</v>
          </cell>
          <cell r="P166">
            <v>346.93</v>
          </cell>
        </row>
        <row r="167">
          <cell r="B167" t="str">
            <v>MARIA EDINAIR VICENTE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4</v>
          </cell>
          <cell r="L167">
            <v>0</v>
          </cell>
          <cell r="M167">
            <v>1868.63</v>
          </cell>
          <cell r="N167">
            <v>2356.38</v>
          </cell>
          <cell r="O167">
            <v>2144.36</v>
          </cell>
          <cell r="P167">
            <v>212.02</v>
          </cell>
        </row>
        <row r="168">
          <cell r="B168" t="str">
            <v>NATALIA CINTRA PIEDADE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4</v>
          </cell>
          <cell r="L168">
            <v>0</v>
          </cell>
          <cell r="M168">
            <v>1868.63</v>
          </cell>
          <cell r="N168">
            <v>2524.9499999999998</v>
          </cell>
          <cell r="O168">
            <v>2317.2399999999998</v>
          </cell>
          <cell r="P168">
            <v>207.71</v>
          </cell>
        </row>
        <row r="169">
          <cell r="B169" t="str">
            <v>VERACENE BARBOSA DE JESUS COSTA</v>
          </cell>
          <cell r="C169" t="str">
            <v>ENFERMEIRO (A)</v>
          </cell>
          <cell r="D169">
            <v>3</v>
          </cell>
          <cell r="E169" t="str">
            <v>HMI - HOSPITAL MATERNO INFANTIL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4</v>
          </cell>
          <cell r="L169">
            <v>0</v>
          </cell>
          <cell r="M169">
            <v>3085</v>
          </cell>
          <cell r="N169">
            <v>3657.62</v>
          </cell>
          <cell r="O169">
            <v>3172.89</v>
          </cell>
          <cell r="P169">
            <v>484.73</v>
          </cell>
        </row>
        <row r="170">
          <cell r="B170" t="str">
            <v>AMANDA LOHANNY SOUSA CAMPOS</v>
          </cell>
          <cell r="C170" t="str">
            <v>FISIOTERAPEUTA</v>
          </cell>
          <cell r="D170">
            <v>3</v>
          </cell>
          <cell r="E170" t="str">
            <v>HMI - HOSPITAL MATERNO INFANTIL</v>
          </cell>
          <cell r="F170" t="str">
            <v>FISIOTERAPEUTA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4</v>
          </cell>
          <cell r="L170">
            <v>0</v>
          </cell>
          <cell r="M170">
            <v>2736.27</v>
          </cell>
          <cell r="N170">
            <v>3201.19</v>
          </cell>
          <cell r="O170">
            <v>2831.48</v>
          </cell>
          <cell r="P170">
            <v>369.71</v>
          </cell>
        </row>
        <row r="171">
          <cell r="B171" t="str">
            <v>HYAGO DA SILVA QUEIROZ</v>
          </cell>
          <cell r="C171" t="str">
            <v>AUXILIAR</v>
          </cell>
          <cell r="D171">
            <v>3</v>
          </cell>
          <cell r="E171" t="str">
            <v>HMI - HOSPITAL MATERNO INFANTIL</v>
          </cell>
          <cell r="F171" t="str">
            <v>AUXILIAR DE FARMACIA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4</v>
          </cell>
          <cell r="L171">
            <v>0</v>
          </cell>
          <cell r="M171">
            <v>1698.74</v>
          </cell>
          <cell r="N171">
            <v>2178</v>
          </cell>
          <cell r="O171">
            <v>1899.59</v>
          </cell>
          <cell r="P171">
            <v>278.41000000000003</v>
          </cell>
        </row>
        <row r="172">
          <cell r="B172" t="str">
            <v>MARIA JOSE GABRIEL DA SILVA BARBOSA</v>
          </cell>
          <cell r="C172" t="str">
            <v>ENFERMEIRO (A)</v>
          </cell>
          <cell r="D172">
            <v>3</v>
          </cell>
          <cell r="E172" t="str">
            <v>HMI - HOSPITAL MATERNO INFANTIL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4</v>
          </cell>
          <cell r="L172">
            <v>0</v>
          </cell>
          <cell r="M172">
            <v>3085</v>
          </cell>
          <cell r="N172">
            <v>3771.02</v>
          </cell>
          <cell r="O172">
            <v>3111.11</v>
          </cell>
          <cell r="P172">
            <v>659.91</v>
          </cell>
        </row>
        <row r="173">
          <cell r="B173" t="str">
            <v>DANUBIA PEREIRA MINEIRO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4</v>
          </cell>
          <cell r="L173">
            <v>0</v>
          </cell>
          <cell r="M173">
            <v>1868.63</v>
          </cell>
          <cell r="N173">
            <v>2416.61</v>
          </cell>
          <cell r="O173">
            <v>2186.85</v>
          </cell>
          <cell r="P173">
            <v>229.76</v>
          </cell>
        </row>
        <row r="174">
          <cell r="B174" t="str">
            <v>WANDERSON RODRIGUES SOARES</v>
          </cell>
          <cell r="C174" t="str">
            <v>TÉCNICO (A)</v>
          </cell>
          <cell r="D174">
            <v>3</v>
          </cell>
          <cell r="E174" t="str">
            <v>HMI - HOSPITAL MATERNO INFANTIL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4</v>
          </cell>
          <cell r="L174">
            <v>0</v>
          </cell>
          <cell r="M174">
            <v>1868.63</v>
          </cell>
          <cell r="N174">
            <v>2251.31</v>
          </cell>
          <cell r="O174">
            <v>1944.12</v>
          </cell>
          <cell r="P174">
            <v>307.19</v>
          </cell>
        </row>
        <row r="175">
          <cell r="B175" t="str">
            <v>RONALDO MOISES DE MOURA FILHO</v>
          </cell>
          <cell r="C175" t="str">
            <v>COORDENADOR (A)</v>
          </cell>
          <cell r="D175">
            <v>3</v>
          </cell>
          <cell r="E175" t="str">
            <v>HMI - HOSPITAL MATERNO INFANTIL</v>
          </cell>
          <cell r="F175" t="str">
            <v>COORDENADOR (A) DE ALOJAMENTO E AMBULATORIO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4</v>
          </cell>
          <cell r="L175">
            <v>0</v>
          </cell>
          <cell r="M175">
            <v>18972</v>
          </cell>
          <cell r="N175">
            <v>19801.560000000001</v>
          </cell>
          <cell r="O175">
            <v>14641.65</v>
          </cell>
          <cell r="P175">
            <v>5159.91</v>
          </cell>
        </row>
        <row r="176">
          <cell r="B176" t="str">
            <v>JANAINA CASTELO DE BASTOS SANTOS</v>
          </cell>
          <cell r="C176" t="str">
            <v>TÉCNICO (A)</v>
          </cell>
          <cell r="D176">
            <v>3</v>
          </cell>
          <cell r="E176" t="str">
            <v>HMI - HOSPITAL MATERNO INFANTIL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4</v>
          </cell>
          <cell r="L176">
            <v>0</v>
          </cell>
          <cell r="M176">
            <v>1868.63</v>
          </cell>
          <cell r="N176">
            <v>2733.34</v>
          </cell>
          <cell r="O176">
            <v>2398.8200000000002</v>
          </cell>
          <cell r="P176">
            <v>334.52</v>
          </cell>
        </row>
        <row r="177">
          <cell r="B177" t="str">
            <v>CONFUCIO LOPES SOARES JUNIOR</v>
          </cell>
          <cell r="C177" t="str">
            <v>ANALISTA</v>
          </cell>
          <cell r="D177">
            <v>3</v>
          </cell>
          <cell r="E177" t="str">
            <v>HMI - HOSPITAL MATERNO INFANTIL</v>
          </cell>
          <cell r="F177" t="str">
            <v>ANALISTA DE SISTEMA SENIOR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4</v>
          </cell>
          <cell r="L177">
            <v>0</v>
          </cell>
          <cell r="M177">
            <v>4486.99</v>
          </cell>
          <cell r="N177">
            <v>4711.34</v>
          </cell>
          <cell r="O177">
            <v>3910.96</v>
          </cell>
          <cell r="P177">
            <v>800.38</v>
          </cell>
        </row>
        <row r="178">
          <cell r="B178" t="str">
            <v>PATRICIA DIAS DE JESUS NOVATO</v>
          </cell>
          <cell r="C178" t="str">
            <v>TÉCNICO (A)</v>
          </cell>
          <cell r="D178">
            <v>3</v>
          </cell>
          <cell r="E178" t="str">
            <v>HMI - HOSPITAL MATERNO INFANTIL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4</v>
          </cell>
          <cell r="L178">
            <v>0</v>
          </cell>
          <cell r="M178">
            <v>1868.63</v>
          </cell>
          <cell r="N178">
            <v>2262.9499999999998</v>
          </cell>
          <cell r="O178">
            <v>2027.6</v>
          </cell>
          <cell r="P178">
            <v>235.35</v>
          </cell>
        </row>
        <row r="179">
          <cell r="B179" t="str">
            <v>LETTICIA OLIVEIRA MARINHO AGUIAR</v>
          </cell>
          <cell r="C179" t="str">
            <v>AUXILIAR</v>
          </cell>
          <cell r="D179">
            <v>3</v>
          </cell>
          <cell r="E179" t="str">
            <v>HMI - HOSPITAL MATERNO INFANTIL</v>
          </cell>
          <cell r="F179" t="str">
            <v>AUXILIAR ADMINISTRATIVO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4</v>
          </cell>
          <cell r="L179">
            <v>0</v>
          </cell>
          <cell r="M179">
            <v>1794.79</v>
          </cell>
          <cell r="N179">
            <v>2148.65</v>
          </cell>
          <cell r="O179">
            <v>1867.12</v>
          </cell>
          <cell r="P179">
            <v>281.52999999999997</v>
          </cell>
        </row>
        <row r="180">
          <cell r="B180" t="str">
            <v>ANA CASSIA ALVES</v>
          </cell>
          <cell r="C180" t="str">
            <v>ASSISTENTE SOCIAL</v>
          </cell>
          <cell r="D180">
            <v>3</v>
          </cell>
          <cell r="E180" t="str">
            <v>HMI - HOSPITAL MATERNO INFANTIL</v>
          </cell>
          <cell r="F180" t="str">
            <v>ASSISTENTE SOCIAL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4</v>
          </cell>
          <cell r="L180">
            <v>0</v>
          </cell>
          <cell r="M180">
            <v>2884.69</v>
          </cell>
          <cell r="N180">
            <v>3549.72</v>
          </cell>
          <cell r="O180">
            <v>3129.05</v>
          </cell>
          <cell r="P180">
            <v>420.67</v>
          </cell>
        </row>
        <row r="181">
          <cell r="B181" t="str">
            <v>VANDERLENE GOMES DA SILVA</v>
          </cell>
          <cell r="C181" t="str">
            <v>TÉCNICO (A)</v>
          </cell>
          <cell r="D181">
            <v>3</v>
          </cell>
          <cell r="E181" t="str">
            <v>HMI - HOSPITAL MATERNO INFANTIL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4</v>
          </cell>
          <cell r="L181">
            <v>0</v>
          </cell>
          <cell r="M181">
            <v>1868.63</v>
          </cell>
          <cell r="N181">
            <v>2356.38</v>
          </cell>
          <cell r="O181">
            <v>2012.24</v>
          </cell>
          <cell r="P181">
            <v>344.14</v>
          </cell>
        </row>
        <row r="182">
          <cell r="B182" t="str">
            <v>CLEIA BARBOSA GOMES SILVA</v>
          </cell>
          <cell r="C182" t="str">
            <v>ENFERMEIRO (A)</v>
          </cell>
          <cell r="D182">
            <v>3</v>
          </cell>
          <cell r="E182" t="str">
            <v>HMI - HOSPITAL MATERNO INFANTIL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4</v>
          </cell>
          <cell r="L182">
            <v>0</v>
          </cell>
          <cell r="M182">
            <v>3085</v>
          </cell>
          <cell r="N182">
            <v>4132.84</v>
          </cell>
          <cell r="O182">
            <v>3523.66</v>
          </cell>
          <cell r="P182">
            <v>609.17999999999995</v>
          </cell>
        </row>
        <row r="183">
          <cell r="B183" t="str">
            <v>IZABEL RIBEIRO BARBOSA DE SOUZA CASTRO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4</v>
          </cell>
          <cell r="L183">
            <v>0</v>
          </cell>
          <cell r="M183">
            <v>1868.63</v>
          </cell>
          <cell r="N183">
            <v>2690.61</v>
          </cell>
          <cell r="O183">
            <v>2342.0100000000002</v>
          </cell>
          <cell r="P183">
            <v>348.6</v>
          </cell>
        </row>
        <row r="184">
          <cell r="B184" t="str">
            <v>MATEUS VINICIUS TEIXEIRA DA SILVA</v>
          </cell>
          <cell r="C184" t="str">
            <v>ANALISTA</v>
          </cell>
          <cell r="D184">
            <v>3</v>
          </cell>
          <cell r="E184" t="str">
            <v>HMI - HOSPITAL MATERNO INFANTIL</v>
          </cell>
          <cell r="F184" t="str">
            <v>ANALISTA DE SISTEMA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4</v>
          </cell>
          <cell r="L184">
            <v>0</v>
          </cell>
          <cell r="M184">
            <v>3044.94</v>
          </cell>
          <cell r="N184">
            <v>3197.19</v>
          </cell>
          <cell r="O184">
            <v>2828.48</v>
          </cell>
          <cell r="P184">
            <v>368.71</v>
          </cell>
        </row>
        <row r="185">
          <cell r="B185" t="str">
            <v>WHYARA DO NASCIMENTO RODRIGUES</v>
          </cell>
          <cell r="C185" t="str">
            <v>ENFERMEIRO (A)</v>
          </cell>
          <cell r="D185">
            <v>3</v>
          </cell>
          <cell r="E185" t="str">
            <v>HMI - HOSPITAL MATERNO INFANTIL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4</v>
          </cell>
          <cell r="L185">
            <v>0</v>
          </cell>
          <cell r="M185">
            <v>3085</v>
          </cell>
          <cell r="N185">
            <v>3726.23</v>
          </cell>
          <cell r="O185">
            <v>3252.64</v>
          </cell>
          <cell r="P185">
            <v>473.59</v>
          </cell>
        </row>
        <row r="186">
          <cell r="B186" t="str">
            <v>CASSIA DE ALMEIDA RAMOS</v>
          </cell>
          <cell r="C186" t="str">
            <v>ENFERMEIRO (A)</v>
          </cell>
          <cell r="D186">
            <v>3</v>
          </cell>
          <cell r="E186" t="str">
            <v>HMI - HOSPITAL MATERNO INFANTIL</v>
          </cell>
          <cell r="F186" t="str">
            <v>ENFERMEIRO (A)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4</v>
          </cell>
          <cell r="L186">
            <v>0</v>
          </cell>
          <cell r="M186">
            <v>3085</v>
          </cell>
          <cell r="N186">
            <v>4109.5</v>
          </cell>
          <cell r="O186">
            <v>3265.74</v>
          </cell>
          <cell r="P186">
            <v>843.76</v>
          </cell>
        </row>
        <row r="187">
          <cell r="B187" t="str">
            <v>EDIR GOMES GAUDINO</v>
          </cell>
          <cell r="C187" t="str">
            <v>AUXILIAR</v>
          </cell>
          <cell r="D187">
            <v>3</v>
          </cell>
          <cell r="E187" t="str">
            <v>HMI - HOSPITAL MATERNO INFANTIL</v>
          </cell>
          <cell r="F187" t="str">
            <v>AUXILIAR DE FARMACIA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4</v>
          </cell>
          <cell r="L187">
            <v>0</v>
          </cell>
          <cell r="M187">
            <v>1698.74</v>
          </cell>
          <cell r="N187">
            <v>2492.25</v>
          </cell>
          <cell r="O187">
            <v>2258.7199999999998</v>
          </cell>
          <cell r="P187">
            <v>233.53</v>
          </cell>
        </row>
        <row r="188">
          <cell r="B188" t="str">
            <v>FABIANA CHAVEIRO GOMES</v>
          </cell>
          <cell r="C188" t="str">
            <v xml:space="preserve">MÉDICO </v>
          </cell>
          <cell r="D188">
            <v>3</v>
          </cell>
          <cell r="E188" t="str">
            <v>HMI - HOSPITAL MATERNO INFANTIL</v>
          </cell>
          <cell r="F188" t="str">
            <v>MEDICO (A) OBSTETRA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4</v>
          </cell>
          <cell r="L188">
            <v>0</v>
          </cell>
          <cell r="M188">
            <v>10264.77</v>
          </cell>
          <cell r="N188">
            <v>11635.61</v>
          </cell>
          <cell r="O188">
            <v>8669.2000000000007</v>
          </cell>
          <cell r="P188">
            <v>2966.41</v>
          </cell>
        </row>
        <row r="189">
          <cell r="B189" t="str">
            <v>LEICE CHRISTIANE ALVES</v>
          </cell>
          <cell r="C189" t="str">
            <v>AUXILIAR</v>
          </cell>
          <cell r="D189">
            <v>3</v>
          </cell>
          <cell r="E189" t="str">
            <v>HMI - HOSPITAL MATERNO INFANTIL</v>
          </cell>
          <cell r="F189" t="str">
            <v>AUXILIAR DE FARMACIA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4</v>
          </cell>
          <cell r="L189">
            <v>0</v>
          </cell>
          <cell r="M189">
            <v>1698.74</v>
          </cell>
          <cell r="N189">
            <v>2047.8</v>
          </cell>
          <cell r="O189">
            <v>1883.03</v>
          </cell>
          <cell r="P189">
            <v>164.77</v>
          </cell>
        </row>
        <row r="190">
          <cell r="B190" t="str">
            <v>LUCIANA RODRIGUES DE SOUSA RIBEIRO</v>
          </cell>
          <cell r="C190" t="str">
            <v>ASSISTENTE</v>
          </cell>
          <cell r="D190">
            <v>3</v>
          </cell>
          <cell r="E190" t="str">
            <v>HMI - HOSPITAL MATERNO INFANTIL</v>
          </cell>
          <cell r="F190" t="str">
            <v>ASSISTENTE ADMINISTRATIVO</v>
          </cell>
          <cell r="G190" t="str">
            <v>N</v>
          </cell>
          <cell r="H190" t="str">
            <v>A</v>
          </cell>
          <cell r="I190">
            <v>1512.51</v>
          </cell>
          <cell r="J190">
            <v>2023</v>
          </cell>
          <cell r="K190">
            <v>4</v>
          </cell>
          <cell r="L190">
            <v>0</v>
          </cell>
          <cell r="M190">
            <v>1868.63</v>
          </cell>
          <cell r="N190">
            <v>2625.61</v>
          </cell>
          <cell r="O190">
            <v>991.3</v>
          </cell>
          <cell r="P190">
            <v>1634.31</v>
          </cell>
        </row>
        <row r="191">
          <cell r="B191" t="str">
            <v>LUCIMEIRE NUNES DOS SANTOS</v>
          </cell>
          <cell r="C191" t="str">
            <v>ASSISTENTE</v>
          </cell>
          <cell r="D191">
            <v>3</v>
          </cell>
          <cell r="E191" t="str">
            <v>HMI - HOSPITAL MATERNO INFANTIL</v>
          </cell>
          <cell r="F191" t="str">
            <v>ASSISTENTE ADMINISTRATIVO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4</v>
          </cell>
          <cell r="L191">
            <v>0</v>
          </cell>
          <cell r="M191">
            <v>1868.63</v>
          </cell>
          <cell r="N191">
            <v>2226.1799999999998</v>
          </cell>
          <cell r="O191">
            <v>1922.64</v>
          </cell>
          <cell r="P191">
            <v>303.54000000000002</v>
          </cell>
        </row>
        <row r="192">
          <cell r="B192" t="str">
            <v>LUCIVANIA FRANCISCO RODRIGUES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4</v>
          </cell>
          <cell r="L192">
            <v>0</v>
          </cell>
          <cell r="M192">
            <v>1868.63</v>
          </cell>
          <cell r="N192">
            <v>2735.69</v>
          </cell>
          <cell r="O192">
            <v>2487.5300000000002</v>
          </cell>
          <cell r="P192">
            <v>248.16</v>
          </cell>
        </row>
        <row r="193">
          <cell r="B193" t="str">
            <v>MARIA NILMA GALENO TELES DA SILVA</v>
          </cell>
          <cell r="C193" t="str">
            <v>AUXILIAR</v>
          </cell>
          <cell r="D193">
            <v>3</v>
          </cell>
          <cell r="E193" t="str">
            <v>HMI - HOSPITAL MATERNO INFANTIL</v>
          </cell>
          <cell r="F193" t="str">
            <v>AUXILIAR DE FARMACIA</v>
          </cell>
          <cell r="G193" t="str">
            <v>N</v>
          </cell>
          <cell r="H193" t="str">
            <v>P</v>
          </cell>
          <cell r="I193">
            <v>0</v>
          </cell>
          <cell r="J193">
            <v>2023</v>
          </cell>
          <cell r="K193">
            <v>4</v>
          </cell>
          <cell r="L193">
            <v>0</v>
          </cell>
          <cell r="M193">
            <v>1698.74</v>
          </cell>
          <cell r="N193">
            <v>1493.64</v>
          </cell>
          <cell r="O193">
            <v>1358.71</v>
          </cell>
          <cell r="P193">
            <v>134.93</v>
          </cell>
        </row>
        <row r="194">
          <cell r="B194" t="str">
            <v>MARINA ARAUJO E ROCHA</v>
          </cell>
          <cell r="C194" t="str">
            <v xml:space="preserve">MÉDICO </v>
          </cell>
          <cell r="D194">
            <v>3</v>
          </cell>
          <cell r="E194" t="str">
            <v>HMI - HOSPITAL MATERNO INFANTIL</v>
          </cell>
          <cell r="F194" t="str">
            <v>MEDICO (A) OBSTETRA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4</v>
          </cell>
          <cell r="L194">
            <v>0</v>
          </cell>
          <cell r="M194">
            <v>10264.77</v>
          </cell>
          <cell r="N194">
            <v>11370.2</v>
          </cell>
          <cell r="O194">
            <v>8476.7800000000007</v>
          </cell>
          <cell r="P194">
            <v>2893.42</v>
          </cell>
        </row>
        <row r="195">
          <cell r="B195" t="str">
            <v>MARIZETE REIS RIBEIRO</v>
          </cell>
          <cell r="C195" t="str">
            <v>TÉCNICO (A)</v>
          </cell>
          <cell r="D195">
            <v>3</v>
          </cell>
          <cell r="E195" t="str">
            <v>HMI - HOSPITAL MATERNO INFANTIL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4</v>
          </cell>
          <cell r="L195">
            <v>0</v>
          </cell>
          <cell r="M195">
            <v>1868.63</v>
          </cell>
          <cell r="N195">
            <v>2356.38</v>
          </cell>
          <cell r="O195">
            <v>2119.36</v>
          </cell>
          <cell r="P195">
            <v>237.02</v>
          </cell>
        </row>
        <row r="196">
          <cell r="B196" t="str">
            <v>ROSALINA DIAS CARNEIRO RIBEIRO</v>
          </cell>
          <cell r="C196" t="str">
            <v>FISIOTERAPEUTA</v>
          </cell>
          <cell r="D196">
            <v>3</v>
          </cell>
          <cell r="E196" t="str">
            <v>HMI - HOSPITAL MATERNO INFANTIL</v>
          </cell>
          <cell r="F196" t="str">
            <v>FISIOTERAPEUTA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4</v>
          </cell>
          <cell r="L196">
            <v>0</v>
          </cell>
          <cell r="M196">
            <v>2736.27</v>
          </cell>
          <cell r="N196">
            <v>3211.87</v>
          </cell>
          <cell r="O196">
            <v>2839.47</v>
          </cell>
          <cell r="P196">
            <v>372.4</v>
          </cell>
        </row>
        <row r="197">
          <cell r="B197" t="str">
            <v>VIVIANE RIBEIRO DE LIMA</v>
          </cell>
          <cell r="C197" t="str">
            <v>ASSISTENTE SOCIAL</v>
          </cell>
          <cell r="D197">
            <v>3</v>
          </cell>
          <cell r="E197" t="str">
            <v>HMI - HOSPITAL MATERNO INFANTIL</v>
          </cell>
          <cell r="F197" t="str">
            <v>ASSISTENTE SOCIAL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4</v>
          </cell>
          <cell r="L197">
            <v>0</v>
          </cell>
          <cell r="M197">
            <v>2884.69</v>
          </cell>
          <cell r="N197">
            <v>3549.72</v>
          </cell>
          <cell r="O197">
            <v>3092.17</v>
          </cell>
          <cell r="P197">
            <v>457.55</v>
          </cell>
        </row>
        <row r="198">
          <cell r="B198" t="str">
            <v>MICHELE MARIA DOS SANTOS SILVEIRA</v>
          </cell>
          <cell r="C198" t="str">
            <v>GERENTE</v>
          </cell>
          <cell r="D198">
            <v>3</v>
          </cell>
          <cell r="E198" t="str">
            <v>HMI - HOSPITAL MATERNO INFANTIL</v>
          </cell>
          <cell r="F198" t="str">
            <v>GERENTE DE QUALIDADE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4</v>
          </cell>
          <cell r="L198">
            <v>0</v>
          </cell>
          <cell r="M198">
            <v>10000</v>
          </cell>
          <cell r="N198">
            <v>10500</v>
          </cell>
          <cell r="O198">
            <v>7845.88</v>
          </cell>
          <cell r="P198">
            <v>2654.12</v>
          </cell>
        </row>
        <row r="199">
          <cell r="B199" t="str">
            <v>BERTA VAZ ANDRADE DE FARIA PEREIRA</v>
          </cell>
          <cell r="C199" t="str">
            <v xml:space="preserve">MÉDICO </v>
          </cell>
          <cell r="D199">
            <v>3</v>
          </cell>
          <cell r="E199" t="str">
            <v>HMI - HOSPITAL MATERNO INFANTIL</v>
          </cell>
          <cell r="F199" t="str">
            <v>MEDICO (A) OBSTETRA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4</v>
          </cell>
          <cell r="L199">
            <v>0</v>
          </cell>
          <cell r="M199">
            <v>10264.77</v>
          </cell>
          <cell r="N199">
            <v>10833.11</v>
          </cell>
          <cell r="O199">
            <v>8087.39</v>
          </cell>
          <cell r="P199">
            <v>2745.72</v>
          </cell>
        </row>
        <row r="200">
          <cell r="B200" t="str">
            <v>LARISSA ALVES DA SILVA</v>
          </cell>
          <cell r="C200" t="str">
            <v>ASSISTENTE</v>
          </cell>
          <cell r="D200">
            <v>3</v>
          </cell>
          <cell r="E200" t="str">
            <v>HMI - HOSPITAL MATERNO INFANTIL</v>
          </cell>
          <cell r="F200" t="str">
            <v>ASSISTENTE ADMINISTRATIVO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4</v>
          </cell>
          <cell r="L200">
            <v>0</v>
          </cell>
          <cell r="M200">
            <v>1868.63</v>
          </cell>
          <cell r="N200">
            <v>2226.1799999999998</v>
          </cell>
          <cell r="O200">
            <v>2014.76</v>
          </cell>
          <cell r="P200">
            <v>211.42</v>
          </cell>
        </row>
        <row r="201">
          <cell r="B201" t="str">
            <v>JOAO LUCAS NETO</v>
          </cell>
          <cell r="C201" t="str">
            <v xml:space="preserve">MÉDICO </v>
          </cell>
          <cell r="D201">
            <v>3</v>
          </cell>
          <cell r="E201" t="str">
            <v>HMI - HOSPITAL MATERNO INFANTIL</v>
          </cell>
          <cell r="F201" t="str">
            <v>MEDICO (A) OBSTETRA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4</v>
          </cell>
          <cell r="L201">
            <v>0</v>
          </cell>
          <cell r="M201">
            <v>17107.95</v>
          </cell>
          <cell r="N201">
            <v>18934.05</v>
          </cell>
          <cell r="O201">
            <v>13960.57</v>
          </cell>
          <cell r="P201">
            <v>4973.4799999999996</v>
          </cell>
        </row>
        <row r="202">
          <cell r="B202" t="str">
            <v>LHANA LYNDSAY ALVES DOS SANTOS COSTA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ENFERMAGEM</v>
          </cell>
          <cell r="G202" t="str">
            <v>N</v>
          </cell>
          <cell r="H202" t="str">
            <v>E</v>
          </cell>
          <cell r="I202">
            <v>0</v>
          </cell>
          <cell r="J202">
            <v>2023</v>
          </cell>
          <cell r="K202">
            <v>4</v>
          </cell>
          <cell r="L202">
            <v>0</v>
          </cell>
          <cell r="M202">
            <v>1868.63</v>
          </cell>
          <cell r="N202">
            <v>2226.1799999999998</v>
          </cell>
          <cell r="O202">
            <v>2045.36</v>
          </cell>
          <cell r="P202">
            <v>180.82</v>
          </cell>
        </row>
        <row r="203">
          <cell r="B203" t="str">
            <v>ANNY PRISCILLA SILVA RIBEIRO</v>
          </cell>
          <cell r="C203" t="str">
            <v>FONOAUDIÓLOGO</v>
          </cell>
          <cell r="D203">
            <v>3</v>
          </cell>
          <cell r="E203" t="str">
            <v>HMI - HOSPITAL MATERNO INFANTIL</v>
          </cell>
          <cell r="F203" t="str">
            <v>FONOAUDIOLOGO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4</v>
          </cell>
          <cell r="L203">
            <v>0</v>
          </cell>
          <cell r="M203">
            <v>4807.8100000000004</v>
          </cell>
          <cell r="N203">
            <v>5312.32</v>
          </cell>
          <cell r="O203">
            <v>4307.62</v>
          </cell>
          <cell r="P203">
            <v>1004.7</v>
          </cell>
        </row>
        <row r="204">
          <cell r="B204" t="str">
            <v>ALVARO HENRIQUE SILVA E VASCONCELOS</v>
          </cell>
          <cell r="C204" t="str">
            <v>ENGENHEIRO (A)</v>
          </cell>
          <cell r="D204">
            <v>3</v>
          </cell>
          <cell r="E204" t="str">
            <v>HMI - HOSPITAL MATERNO INFANTIL</v>
          </cell>
          <cell r="F204" t="str">
            <v>ENGENHEIRO (A) CIVIL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4</v>
          </cell>
          <cell r="L204">
            <v>0</v>
          </cell>
          <cell r="M204">
            <v>7812</v>
          </cell>
          <cell r="N204">
            <v>7812</v>
          </cell>
          <cell r="O204">
            <v>5897.08</v>
          </cell>
          <cell r="P204">
            <v>1914.92</v>
          </cell>
        </row>
        <row r="205">
          <cell r="B205" t="str">
            <v>LISANDRA ROSA COSTA VIEIRA</v>
          </cell>
          <cell r="C205" t="str">
            <v>ENFERMEIRO (A)</v>
          </cell>
          <cell r="D205">
            <v>3</v>
          </cell>
          <cell r="E205" t="str">
            <v>HMI - HOSPITAL MATERNO INFANTIL</v>
          </cell>
          <cell r="F205" t="str">
            <v>ENFERMEIRO (A)</v>
          </cell>
          <cell r="G205" t="str">
            <v>N</v>
          </cell>
          <cell r="H205" t="str">
            <v>F</v>
          </cell>
          <cell r="I205">
            <v>5380.2</v>
          </cell>
          <cell r="J205">
            <v>2023</v>
          </cell>
          <cell r="K205">
            <v>4</v>
          </cell>
          <cell r="L205">
            <v>0</v>
          </cell>
          <cell r="M205">
            <v>3771.03</v>
          </cell>
          <cell r="N205">
            <v>5649.21</v>
          </cell>
          <cell r="O205">
            <v>231.35</v>
          </cell>
          <cell r="P205">
            <v>5417.86</v>
          </cell>
        </row>
        <row r="206">
          <cell r="B206" t="str">
            <v>GLENDER JUNIO DE ALMEIDA ALVES</v>
          </cell>
          <cell r="C206" t="str">
            <v>AUXILIAR</v>
          </cell>
          <cell r="D206">
            <v>3</v>
          </cell>
          <cell r="E206" t="str">
            <v>HMI - HOSPITAL MATERNO INFANTIL</v>
          </cell>
          <cell r="F206" t="str">
            <v>AUXILIAR OPERACIONAL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4</v>
          </cell>
          <cell r="L206">
            <v>0</v>
          </cell>
          <cell r="M206">
            <v>1320.6</v>
          </cell>
          <cell r="N206">
            <v>1584.72</v>
          </cell>
          <cell r="O206">
            <v>1216.33</v>
          </cell>
          <cell r="P206">
            <v>368.39</v>
          </cell>
        </row>
        <row r="207">
          <cell r="B207" t="str">
            <v>VANUSIA FERREIRA ALVES</v>
          </cell>
          <cell r="C207" t="str">
            <v>PSICÓLOGO (A)</v>
          </cell>
          <cell r="D207">
            <v>3</v>
          </cell>
          <cell r="E207" t="str">
            <v>HMI - HOSPITAL MATERNO INFANTIL</v>
          </cell>
          <cell r="F207" t="str">
            <v>PSICOLOGO (A)</v>
          </cell>
          <cell r="G207" t="str">
            <v>N</v>
          </cell>
          <cell r="H207" t="str">
            <v>F</v>
          </cell>
          <cell r="I207">
            <v>6617.61</v>
          </cell>
          <cell r="J207">
            <v>2023</v>
          </cell>
          <cell r="K207">
            <v>4</v>
          </cell>
          <cell r="L207">
            <v>0</v>
          </cell>
          <cell r="M207">
            <v>4230.87</v>
          </cell>
          <cell r="N207">
            <v>6948.49</v>
          </cell>
          <cell r="O207">
            <v>284.56</v>
          </cell>
          <cell r="P207">
            <v>6663.93</v>
          </cell>
        </row>
        <row r="208">
          <cell r="B208" t="str">
            <v>GABRIEL PIMENTEL DE SOUSA</v>
          </cell>
          <cell r="C208" t="str">
            <v xml:space="preserve">MÉDICO </v>
          </cell>
          <cell r="D208">
            <v>3</v>
          </cell>
          <cell r="E208" t="str">
            <v>HMI - HOSPITAL MATERNO INFANTIL</v>
          </cell>
          <cell r="F208" t="str">
            <v>MEDICO (A) INTENSIVISTA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4</v>
          </cell>
          <cell r="L208">
            <v>0</v>
          </cell>
          <cell r="M208">
            <v>10264.77</v>
          </cell>
          <cell r="N208">
            <v>11101.65</v>
          </cell>
          <cell r="O208">
            <v>8386.35</v>
          </cell>
          <cell r="P208">
            <v>2715.3</v>
          </cell>
        </row>
        <row r="209">
          <cell r="B209" t="str">
            <v>ANNA PAULLA SOUSA DE CARVALHO</v>
          </cell>
          <cell r="C209" t="str">
            <v>FISIOTERAPEUTA</v>
          </cell>
          <cell r="D209">
            <v>3</v>
          </cell>
          <cell r="E209" t="str">
            <v>HMI - HOSPITAL MATERNO INFANTIL</v>
          </cell>
          <cell r="F209" t="str">
            <v>FISIOTERAPEUTA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4</v>
          </cell>
          <cell r="L209">
            <v>0</v>
          </cell>
          <cell r="M209">
            <v>2736.27</v>
          </cell>
          <cell r="N209">
            <v>3584.74</v>
          </cell>
          <cell r="O209">
            <v>3146.81</v>
          </cell>
          <cell r="P209">
            <v>437.93</v>
          </cell>
        </row>
        <row r="210">
          <cell r="B210" t="str">
            <v>DENILZA RIBEIRO ROSA DA MOTA</v>
          </cell>
          <cell r="C210" t="str">
            <v>ASSISTENTE</v>
          </cell>
          <cell r="D210">
            <v>3</v>
          </cell>
          <cell r="E210" t="str">
            <v>HMI - HOSPITAL MATERNO INFANTIL</v>
          </cell>
          <cell r="F210" t="str">
            <v>ASSISTENTE ADMINISTRATIVO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4</v>
          </cell>
          <cell r="L210">
            <v>0</v>
          </cell>
          <cell r="M210">
            <v>1868.63</v>
          </cell>
          <cell r="N210">
            <v>2226.1799999999998</v>
          </cell>
          <cell r="O210">
            <v>1933.24</v>
          </cell>
          <cell r="P210">
            <v>292.94</v>
          </cell>
        </row>
        <row r="211">
          <cell r="B211" t="str">
            <v>LUIS HENRIQUE MACHADO E SILVA</v>
          </cell>
          <cell r="C211" t="str">
            <v>TÉCNICO (A)</v>
          </cell>
          <cell r="D211">
            <v>3</v>
          </cell>
          <cell r="E211" t="str">
            <v>HMI - HOSPITAL MATERNO INFANTIL</v>
          </cell>
          <cell r="F211" t="str">
            <v>TECNICO (A) DE RADIOLOGIA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4</v>
          </cell>
          <cell r="L211">
            <v>0</v>
          </cell>
          <cell r="M211">
            <v>2652.25</v>
          </cell>
          <cell r="N211">
            <v>3992.16</v>
          </cell>
          <cell r="O211">
            <v>3449.26</v>
          </cell>
          <cell r="P211">
            <v>542.9</v>
          </cell>
        </row>
        <row r="212">
          <cell r="B212" t="str">
            <v>FABIOLA FRANCIELLE DA SILVA CARVALHO MENEZES</v>
          </cell>
          <cell r="C212" t="str">
            <v>AUXILIAR</v>
          </cell>
          <cell r="D212">
            <v>3</v>
          </cell>
          <cell r="E212" t="str">
            <v>HMI - HOSPITAL MATERNO INFANTIL</v>
          </cell>
          <cell r="F212" t="str">
            <v>AUXILIAR DE FARMACIA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4</v>
          </cell>
          <cell r="L212">
            <v>0</v>
          </cell>
          <cell r="M212">
            <v>1698.74</v>
          </cell>
          <cell r="N212">
            <v>2047.8</v>
          </cell>
          <cell r="O212">
            <v>1883.03</v>
          </cell>
          <cell r="P212">
            <v>164.77</v>
          </cell>
        </row>
        <row r="213">
          <cell r="B213" t="str">
            <v>BRUNA ANGELICA PEREIRA SANTOS</v>
          </cell>
          <cell r="C213" t="str">
            <v>ASSISTENTE</v>
          </cell>
          <cell r="D213">
            <v>3</v>
          </cell>
          <cell r="E213" t="str">
            <v>HMI - HOSPITAL MATERNO INFANTIL</v>
          </cell>
          <cell r="F213" t="str">
            <v>ASSISTENTE ADMINISTRATIVO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4</v>
          </cell>
          <cell r="L213">
            <v>0</v>
          </cell>
          <cell r="M213">
            <v>1868.63</v>
          </cell>
          <cell r="N213">
            <v>2537.94</v>
          </cell>
          <cell r="O213">
            <v>2297.19</v>
          </cell>
          <cell r="P213">
            <v>240.75</v>
          </cell>
        </row>
        <row r="214">
          <cell r="B214" t="str">
            <v>ALEX ANDRE LINHARES</v>
          </cell>
          <cell r="C214" t="str">
            <v xml:space="preserve">MÉDICO </v>
          </cell>
          <cell r="D214">
            <v>3</v>
          </cell>
          <cell r="E214" t="str">
            <v>HMI - HOSPITAL MATERNO INFANTIL</v>
          </cell>
          <cell r="F214" t="str">
            <v>MEDICO (A) INTENSIVISTA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4</v>
          </cell>
          <cell r="L214">
            <v>0</v>
          </cell>
          <cell r="M214">
            <v>9124.24</v>
          </cell>
          <cell r="N214">
            <v>10185.9</v>
          </cell>
          <cell r="O214">
            <v>8306.2800000000007</v>
          </cell>
          <cell r="P214">
            <v>1879.62</v>
          </cell>
        </row>
        <row r="215">
          <cell r="B215" t="str">
            <v>ANALINA PEREIRA DA CRUZ</v>
          </cell>
          <cell r="C215" t="str">
            <v>TÉCNICO (A)</v>
          </cell>
          <cell r="D215">
            <v>3</v>
          </cell>
          <cell r="E215" t="str">
            <v>HMI - HOSPITAL MATERNO INFANTIL</v>
          </cell>
          <cell r="F215" t="str">
            <v>TECNICO (A) DE ENFERMAGEM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4</v>
          </cell>
          <cell r="L215">
            <v>0</v>
          </cell>
          <cell r="M215">
            <v>1868.63</v>
          </cell>
          <cell r="N215">
            <v>2356.38</v>
          </cell>
          <cell r="O215">
            <v>2163.84</v>
          </cell>
          <cell r="P215">
            <v>192.54</v>
          </cell>
        </row>
        <row r="216">
          <cell r="B216" t="str">
            <v>ANDRE LUIZ OLIVEIRA NETO</v>
          </cell>
          <cell r="C216" t="str">
            <v>TÉCNICO (A)</v>
          </cell>
          <cell r="D216">
            <v>3</v>
          </cell>
          <cell r="E216" t="str">
            <v>HMI - HOSPITAL MATERNO INFANTIL</v>
          </cell>
          <cell r="F216" t="str">
            <v xml:space="preserve">ELETROTÉCNICO (A) 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4</v>
          </cell>
          <cell r="L216">
            <v>0</v>
          </cell>
          <cell r="M216">
            <v>2848.26</v>
          </cell>
          <cell r="N216">
            <v>4423.0200000000004</v>
          </cell>
          <cell r="O216">
            <v>3718.79</v>
          </cell>
          <cell r="P216">
            <v>704.23</v>
          </cell>
        </row>
        <row r="217">
          <cell r="B217" t="str">
            <v>RAYANA AZEVEDO BURGOS</v>
          </cell>
          <cell r="C217" t="str">
            <v xml:space="preserve">MÉDICO </v>
          </cell>
          <cell r="D217">
            <v>3</v>
          </cell>
          <cell r="E217" t="str">
            <v>HMI - HOSPITAL MATERNO INFANTIL</v>
          </cell>
          <cell r="F217" t="str">
            <v>MEDICO (A) OBSTETRA</v>
          </cell>
          <cell r="G217" t="str">
            <v>N</v>
          </cell>
          <cell r="H217" t="str">
            <v>E</v>
          </cell>
          <cell r="I217">
            <v>0</v>
          </cell>
          <cell r="J217">
            <v>2023</v>
          </cell>
          <cell r="K217">
            <v>4</v>
          </cell>
          <cell r="L217">
            <v>0</v>
          </cell>
          <cell r="M217">
            <v>10264.77</v>
          </cell>
          <cell r="N217">
            <v>10525.17</v>
          </cell>
          <cell r="O217">
            <v>4708.2</v>
          </cell>
          <cell r="P217">
            <v>5816.97</v>
          </cell>
        </row>
        <row r="218">
          <cell r="B218" t="str">
            <v>ADAO HENRIQUE SOARES</v>
          </cell>
          <cell r="C218" t="str">
            <v>PRODUÇÃO</v>
          </cell>
          <cell r="D218">
            <v>3</v>
          </cell>
          <cell r="E218" t="str">
            <v>HMI - HOSPITAL MATERNO INFANTIL</v>
          </cell>
          <cell r="F218" t="str">
            <v>ELETRICISTA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4</v>
          </cell>
          <cell r="L218">
            <v>0</v>
          </cell>
          <cell r="M218">
            <v>2268.94</v>
          </cell>
          <cell r="N218">
            <v>3562.03</v>
          </cell>
          <cell r="O218">
            <v>3129.82</v>
          </cell>
          <cell r="P218">
            <v>432.21</v>
          </cell>
        </row>
        <row r="219">
          <cell r="B219" t="str">
            <v>SILVAN TORRES CARVALHO</v>
          </cell>
          <cell r="C219" t="str">
            <v>PRODUÇÃO</v>
          </cell>
          <cell r="D219">
            <v>3</v>
          </cell>
          <cell r="E219" t="str">
            <v>HMI - HOSPITAL MATERNO INFANTIL</v>
          </cell>
          <cell r="F219" t="str">
            <v>ELETRICISTA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4</v>
          </cell>
          <cell r="L219">
            <v>0</v>
          </cell>
          <cell r="M219">
            <v>2268.94</v>
          </cell>
          <cell r="N219">
            <v>3063.07</v>
          </cell>
          <cell r="O219">
            <v>2705.57</v>
          </cell>
          <cell r="P219">
            <v>357.5</v>
          </cell>
        </row>
        <row r="220">
          <cell r="B220" t="str">
            <v>IZABEL CRISTINA CALDAS DA SILVA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LABORATORIO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4</v>
          </cell>
          <cell r="L220">
            <v>0</v>
          </cell>
          <cell r="M220">
            <v>2278.91</v>
          </cell>
          <cell r="N220">
            <v>2656.98</v>
          </cell>
          <cell r="O220">
            <v>2266.0100000000002</v>
          </cell>
          <cell r="P220">
            <v>390.97</v>
          </cell>
        </row>
        <row r="221">
          <cell r="B221" t="str">
            <v>ALINNE ALMEIDA SOUSA DE SA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4</v>
          </cell>
          <cell r="L221">
            <v>0</v>
          </cell>
          <cell r="M221">
            <v>3085</v>
          </cell>
          <cell r="N221">
            <v>3823.9</v>
          </cell>
          <cell r="O221">
            <v>3354.14</v>
          </cell>
          <cell r="P221">
            <v>469.76</v>
          </cell>
        </row>
        <row r="222">
          <cell r="B222" t="str">
            <v>SHEILA RAQUEL BARBOSA PALAZZO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F</v>
          </cell>
          <cell r="I222">
            <v>3170.24</v>
          </cell>
          <cell r="J222">
            <v>2023</v>
          </cell>
          <cell r="K222">
            <v>4</v>
          </cell>
          <cell r="L222">
            <v>0</v>
          </cell>
          <cell r="M222">
            <v>1868.63</v>
          </cell>
          <cell r="N222">
            <v>3327.34</v>
          </cell>
          <cell r="O222">
            <v>138.25</v>
          </cell>
          <cell r="P222">
            <v>3189.09</v>
          </cell>
        </row>
        <row r="223">
          <cell r="B223" t="str">
            <v>DOUGLAS FERREIRA BORGES</v>
          </cell>
          <cell r="C223" t="str">
            <v>AUXILIAR</v>
          </cell>
          <cell r="D223">
            <v>3</v>
          </cell>
          <cell r="E223" t="str">
            <v>HMI - HOSPITAL MATERNO INFANTIL</v>
          </cell>
          <cell r="F223" t="str">
            <v>AUXILIAR DE FARMACIA</v>
          </cell>
          <cell r="G223" t="str">
            <v>N</v>
          </cell>
          <cell r="H223" t="str">
            <v>F</v>
          </cell>
          <cell r="I223">
            <v>3116.45</v>
          </cell>
          <cell r="J223">
            <v>2023</v>
          </cell>
          <cell r="K223">
            <v>4</v>
          </cell>
          <cell r="L223">
            <v>0</v>
          </cell>
          <cell r="M223">
            <v>1698.74</v>
          </cell>
          <cell r="N223">
            <v>3660.05</v>
          </cell>
          <cell r="O223">
            <v>478.37</v>
          </cell>
          <cell r="P223">
            <v>3181.68</v>
          </cell>
        </row>
        <row r="224">
          <cell r="B224" t="str">
            <v>DIEGO AFONSO MARTINS SILVA</v>
          </cell>
          <cell r="C224" t="str">
            <v>AUXILIAR</v>
          </cell>
          <cell r="D224">
            <v>3</v>
          </cell>
          <cell r="E224" t="str">
            <v>HMI - HOSPITAL MATERNO INFANTIL</v>
          </cell>
          <cell r="F224" t="str">
            <v>AUXILIAR DE FARMACIA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4</v>
          </cell>
          <cell r="L224">
            <v>0</v>
          </cell>
          <cell r="M224">
            <v>1698.74</v>
          </cell>
          <cell r="N224">
            <v>2502.67</v>
          </cell>
          <cell r="O224">
            <v>2296.96</v>
          </cell>
          <cell r="P224">
            <v>205.71</v>
          </cell>
        </row>
        <row r="225">
          <cell r="B225" t="str">
            <v>GEOVANNA GABRYELLA CARIS DOS SANTOS</v>
          </cell>
          <cell r="C225" t="str">
            <v>ASSISTENTE</v>
          </cell>
          <cell r="D225">
            <v>3</v>
          </cell>
          <cell r="E225" t="str">
            <v>HMI - HOSPITAL MATERNO INFANTIL</v>
          </cell>
          <cell r="F225" t="str">
            <v>ASSISTENTE ADMINISTRATIVO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4</v>
          </cell>
          <cell r="L225">
            <v>0</v>
          </cell>
          <cell r="M225">
            <v>1868.63</v>
          </cell>
          <cell r="N225">
            <v>2226.1799999999998</v>
          </cell>
          <cell r="O225">
            <v>2034.76</v>
          </cell>
          <cell r="P225">
            <v>191.42</v>
          </cell>
        </row>
        <row r="226">
          <cell r="B226" t="str">
            <v>ELIANE CORDEIRO VASCO FERNANDES</v>
          </cell>
          <cell r="C226" t="str">
            <v>TÉCNICO (A)</v>
          </cell>
          <cell r="D226">
            <v>3</v>
          </cell>
          <cell r="E226" t="str">
            <v>HMI - HOSPITAL MATERNO INFANTIL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4</v>
          </cell>
          <cell r="L226">
            <v>0</v>
          </cell>
          <cell r="M226">
            <v>1868.63</v>
          </cell>
          <cell r="N226">
            <v>2356.38</v>
          </cell>
          <cell r="O226">
            <v>2049.7600000000002</v>
          </cell>
          <cell r="P226">
            <v>306.62</v>
          </cell>
        </row>
        <row r="227">
          <cell r="B227" t="str">
            <v>GUILHERME ANGELO VILELA FARIA</v>
          </cell>
          <cell r="C227" t="str">
            <v xml:space="preserve">MÉDICO </v>
          </cell>
          <cell r="D227">
            <v>3</v>
          </cell>
          <cell r="E227" t="str">
            <v>HMI - HOSPITAL MATERNO INFANTIL</v>
          </cell>
          <cell r="F227" t="str">
            <v>MEDICO (A) OBSTETRA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4</v>
          </cell>
          <cell r="L227">
            <v>0</v>
          </cell>
          <cell r="M227">
            <v>10264.77</v>
          </cell>
          <cell r="N227">
            <v>11338.42</v>
          </cell>
          <cell r="O227">
            <v>8505.8700000000008</v>
          </cell>
          <cell r="P227">
            <v>2832.55</v>
          </cell>
        </row>
        <row r="228">
          <cell r="B228" t="str">
            <v>CARLA SIMONE DA CUNHA CARVALHO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4</v>
          </cell>
          <cell r="L228">
            <v>0</v>
          </cell>
          <cell r="M228">
            <v>3085</v>
          </cell>
          <cell r="N228">
            <v>4038.32</v>
          </cell>
          <cell r="O228">
            <v>3454.57</v>
          </cell>
          <cell r="P228">
            <v>583.75</v>
          </cell>
        </row>
        <row r="229">
          <cell r="B229" t="str">
            <v>ZILMAYRE PEREIRA COQUEIRO</v>
          </cell>
          <cell r="C229" t="str">
            <v>ASSISTENTE</v>
          </cell>
          <cell r="D229">
            <v>3</v>
          </cell>
          <cell r="E229" t="str">
            <v>HMI - HOSPITAL MATERNO INFANTIL</v>
          </cell>
          <cell r="F229" t="str">
            <v>ASSISTENTE ADMINISTRATIVO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4</v>
          </cell>
          <cell r="L229">
            <v>0</v>
          </cell>
          <cell r="M229">
            <v>1868.63</v>
          </cell>
          <cell r="N229">
            <v>2226.1799999999998</v>
          </cell>
          <cell r="O229">
            <v>1922.64</v>
          </cell>
          <cell r="P229">
            <v>303.54000000000002</v>
          </cell>
        </row>
        <row r="230">
          <cell r="B230" t="str">
            <v>THAYNARA MICAELLY BALBINO</v>
          </cell>
          <cell r="C230" t="str">
            <v>ENFERMEIRO (A)</v>
          </cell>
          <cell r="D230">
            <v>3</v>
          </cell>
          <cell r="E230" t="str">
            <v>HMI - HOSPITAL MATERNO INFANTIL</v>
          </cell>
          <cell r="F230" t="str">
            <v>ENFERMEIRO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4</v>
          </cell>
          <cell r="L230">
            <v>0</v>
          </cell>
          <cell r="M230">
            <v>3085</v>
          </cell>
          <cell r="N230">
            <v>3972.2</v>
          </cell>
          <cell r="O230">
            <v>3406.24</v>
          </cell>
          <cell r="P230">
            <v>565.96</v>
          </cell>
        </row>
        <row r="231">
          <cell r="B231" t="str">
            <v>IRENI JOSE DA SILVA</v>
          </cell>
          <cell r="C231" t="str">
            <v>TÉCNICO (A)</v>
          </cell>
          <cell r="D231">
            <v>3</v>
          </cell>
          <cell r="E231" t="str">
            <v>HMI - HOSPITAL MATERNO INFANTIL</v>
          </cell>
          <cell r="F231" t="str">
            <v>TECNICO (A) DE ENFERMAGEM</v>
          </cell>
          <cell r="G231" t="str">
            <v>N</v>
          </cell>
          <cell r="H231" t="str">
            <v>F</v>
          </cell>
          <cell r="I231">
            <v>3224.81</v>
          </cell>
          <cell r="J231">
            <v>2023</v>
          </cell>
          <cell r="K231">
            <v>4</v>
          </cell>
          <cell r="L231">
            <v>0</v>
          </cell>
          <cell r="M231">
            <v>1868.63</v>
          </cell>
          <cell r="N231">
            <v>3381.91</v>
          </cell>
          <cell r="O231">
            <v>138.25</v>
          </cell>
          <cell r="P231">
            <v>3243.66</v>
          </cell>
        </row>
        <row r="232">
          <cell r="B232" t="str">
            <v>HILDENICE BARBOSA DA SILVA</v>
          </cell>
          <cell r="C232" t="str">
            <v>ASSISTENTE</v>
          </cell>
          <cell r="D232">
            <v>3</v>
          </cell>
          <cell r="E232" t="str">
            <v>HMI - HOSPITAL MATERNO INFANTIL</v>
          </cell>
          <cell r="F232" t="str">
            <v>ASSISTENTE ADMINISTRATIVO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4</v>
          </cell>
          <cell r="L232">
            <v>0</v>
          </cell>
          <cell r="M232">
            <v>1868.63</v>
          </cell>
          <cell r="N232">
            <v>2226.1799999999998</v>
          </cell>
          <cell r="O232">
            <v>1922.64</v>
          </cell>
          <cell r="P232">
            <v>303.54000000000002</v>
          </cell>
        </row>
        <row r="233">
          <cell r="B233" t="str">
            <v>ELIETE DO LIVRAMENTO SILVERA ALVES</v>
          </cell>
          <cell r="C233" t="str">
            <v>TÉCNICO (A)</v>
          </cell>
          <cell r="D233">
            <v>3</v>
          </cell>
          <cell r="E233" t="str">
            <v>HMI - HOSPITAL MATERNO INFANTIL</v>
          </cell>
          <cell r="F233" t="str">
            <v>TECNICO (A) DE ENFERMAGEM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4</v>
          </cell>
          <cell r="L233">
            <v>0</v>
          </cell>
          <cell r="M233">
            <v>1868.63</v>
          </cell>
          <cell r="N233">
            <v>2226.1799999999998</v>
          </cell>
          <cell r="O233">
            <v>1942.16</v>
          </cell>
          <cell r="P233">
            <v>284.02</v>
          </cell>
        </row>
        <row r="234">
          <cell r="B234" t="str">
            <v>MARIA ZELIA CARVALHAES</v>
          </cell>
          <cell r="C234" t="str">
            <v>TÉCNICO (A)</v>
          </cell>
          <cell r="D234">
            <v>3</v>
          </cell>
          <cell r="E234" t="str">
            <v>HMI - HOSPITAL MATERNO INFANTIL</v>
          </cell>
          <cell r="F234" t="str">
            <v>TECNICO (A) DE ENFERMAGEM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4</v>
          </cell>
          <cell r="L234">
            <v>0</v>
          </cell>
          <cell r="M234">
            <v>1868.63</v>
          </cell>
          <cell r="N234">
            <v>2226.1799999999998</v>
          </cell>
          <cell r="O234">
            <v>2034.76</v>
          </cell>
          <cell r="P234">
            <v>191.42</v>
          </cell>
        </row>
        <row r="235">
          <cell r="B235" t="str">
            <v>ANDREA SILVA MORAES</v>
          </cell>
          <cell r="C235" t="str">
            <v>PSICÓLOGO (A)</v>
          </cell>
          <cell r="D235">
            <v>3</v>
          </cell>
          <cell r="E235" t="str">
            <v>HMI - HOSPITAL MATERNO INFANTIL</v>
          </cell>
          <cell r="F235" t="str">
            <v>PSICOLOGO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4</v>
          </cell>
          <cell r="L235">
            <v>0</v>
          </cell>
          <cell r="M235">
            <v>4230.87</v>
          </cell>
          <cell r="N235">
            <v>4963.21</v>
          </cell>
          <cell r="O235">
            <v>4078.83</v>
          </cell>
          <cell r="P235">
            <v>884.38</v>
          </cell>
        </row>
        <row r="236">
          <cell r="B236" t="str">
            <v>THAYS BIANKA MACEDO SILVA</v>
          </cell>
          <cell r="C236" t="str">
            <v>BIOMÉDICO (A)</v>
          </cell>
          <cell r="D236">
            <v>3</v>
          </cell>
          <cell r="E236" t="str">
            <v>HMI - HOSPITAL MATERNO INFANTIL</v>
          </cell>
          <cell r="F236" t="str">
            <v>BIOMEDICO (A)</v>
          </cell>
          <cell r="G236" t="str">
            <v>N</v>
          </cell>
          <cell r="H236" t="str">
            <v>E</v>
          </cell>
          <cell r="I236">
            <v>0</v>
          </cell>
          <cell r="J236">
            <v>2023</v>
          </cell>
          <cell r="K236">
            <v>4</v>
          </cell>
          <cell r="L236">
            <v>0</v>
          </cell>
          <cell r="M236">
            <v>2913.26</v>
          </cell>
          <cell r="N236">
            <v>4110.1499999999996</v>
          </cell>
          <cell r="O236">
            <v>3592.4</v>
          </cell>
          <cell r="P236">
            <v>517.75</v>
          </cell>
        </row>
        <row r="237">
          <cell r="B237" t="str">
            <v>PAULO HENRIQUE LOPES MARIANO</v>
          </cell>
          <cell r="C237" t="str">
            <v>ASSISTENTE</v>
          </cell>
          <cell r="D237">
            <v>3</v>
          </cell>
          <cell r="E237" t="str">
            <v>HMI - HOSPITAL MATERNO INFANTIL</v>
          </cell>
          <cell r="F237" t="str">
            <v>ASSISTENTE ADMINISTRATIVO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4</v>
          </cell>
          <cell r="L237">
            <v>0</v>
          </cell>
          <cell r="M237">
            <v>1868.63</v>
          </cell>
          <cell r="N237">
            <v>2226.1799999999998</v>
          </cell>
          <cell r="O237">
            <v>1922.64</v>
          </cell>
          <cell r="P237">
            <v>303.54000000000002</v>
          </cell>
        </row>
        <row r="238">
          <cell r="B238" t="str">
            <v>JANE DA PENHA GOMES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4</v>
          </cell>
          <cell r="L238">
            <v>0</v>
          </cell>
          <cell r="M238">
            <v>1868.63</v>
          </cell>
          <cell r="N238">
            <v>2356.38</v>
          </cell>
          <cell r="O238">
            <v>2143.84</v>
          </cell>
          <cell r="P238">
            <v>212.54</v>
          </cell>
        </row>
        <row r="239">
          <cell r="B239" t="str">
            <v>KEILIANE EVANGELISTA FERREIRA ROCHA</v>
          </cell>
          <cell r="C239" t="str">
            <v>ENFERMEIRO (A)</v>
          </cell>
          <cell r="D239">
            <v>3</v>
          </cell>
          <cell r="E239" t="str">
            <v>HMI - HOSPITAL MATERNO INFANTIL</v>
          </cell>
          <cell r="F239" t="str">
            <v>ENFERMEIRO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4</v>
          </cell>
          <cell r="L239">
            <v>0</v>
          </cell>
          <cell r="M239">
            <v>3085</v>
          </cell>
          <cell r="N239">
            <v>3799.22</v>
          </cell>
          <cell r="O239">
            <v>3278.8</v>
          </cell>
          <cell r="P239">
            <v>520.41999999999996</v>
          </cell>
        </row>
        <row r="240">
          <cell r="B240" t="str">
            <v>FERNANDA TOLEDO DE MORAES ANTONIOLLI</v>
          </cell>
          <cell r="C240" t="str">
            <v xml:space="preserve">MÉDICO </v>
          </cell>
          <cell r="D240">
            <v>3</v>
          </cell>
          <cell r="E240" t="str">
            <v>HMI - HOSPITAL MATERNO INFANTIL</v>
          </cell>
          <cell r="F240" t="str">
            <v>MEDICO (A) CARDIOLOGISTA</v>
          </cell>
          <cell r="G240" t="str">
            <v>N</v>
          </cell>
          <cell r="H240" t="str">
            <v>E</v>
          </cell>
          <cell r="I240">
            <v>5702</v>
          </cell>
          <cell r="J240">
            <v>2023</v>
          </cell>
          <cell r="K240">
            <v>4</v>
          </cell>
          <cell r="L240">
            <v>0</v>
          </cell>
          <cell r="M240">
            <v>10264.77</v>
          </cell>
          <cell r="N240">
            <v>11087.77</v>
          </cell>
          <cell r="O240">
            <v>4642.93</v>
          </cell>
          <cell r="P240">
            <v>6444.84</v>
          </cell>
        </row>
        <row r="241">
          <cell r="B241" t="str">
            <v>GABRIELA ALVES DOS SANTOS GOMES</v>
          </cell>
          <cell r="C241" t="str">
            <v>FISIOTERAPEUTA</v>
          </cell>
          <cell r="D241">
            <v>3</v>
          </cell>
          <cell r="E241" t="str">
            <v>HMI - HOSPITAL MATERNO INFANTIL</v>
          </cell>
          <cell r="F241" t="str">
            <v>FISIOTERAPEUTA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4</v>
          </cell>
          <cell r="L241">
            <v>0</v>
          </cell>
          <cell r="M241">
            <v>2736.27</v>
          </cell>
          <cell r="N241">
            <v>3201.19</v>
          </cell>
          <cell r="O241">
            <v>2831.48</v>
          </cell>
          <cell r="P241">
            <v>369.71</v>
          </cell>
        </row>
        <row r="242">
          <cell r="B242" t="str">
            <v>KARLA DANIELA DA SILVA</v>
          </cell>
          <cell r="C242" t="str">
            <v>TÉCNICO (A)</v>
          </cell>
          <cell r="D242">
            <v>3</v>
          </cell>
          <cell r="E242" t="str">
            <v>HMI - HOSPITAL MATERNO INFANTIL</v>
          </cell>
          <cell r="F242" t="str">
            <v>TECNICO (A) DE ENFERMAGEM</v>
          </cell>
          <cell r="G242" t="str">
            <v>N</v>
          </cell>
          <cell r="H242" t="str">
            <v>P</v>
          </cell>
          <cell r="I242">
            <v>0</v>
          </cell>
          <cell r="J242">
            <v>2023</v>
          </cell>
          <cell r="K242">
            <v>4</v>
          </cell>
          <cell r="L242">
            <v>0</v>
          </cell>
          <cell r="M242">
            <v>1868.63</v>
          </cell>
          <cell r="N242">
            <v>0</v>
          </cell>
          <cell r="O242">
            <v>0</v>
          </cell>
          <cell r="P242">
            <v>0</v>
          </cell>
        </row>
        <row r="243">
          <cell r="B243" t="str">
            <v>LUCAS BARBOSA DA SILVA</v>
          </cell>
          <cell r="C243" t="str">
            <v>ANALISTA</v>
          </cell>
          <cell r="D243">
            <v>3</v>
          </cell>
          <cell r="E243" t="str">
            <v>HMI - HOSPITAL MATERNO INFANTIL</v>
          </cell>
          <cell r="F243" t="str">
            <v>ANALISTA DE SISTEMA</v>
          </cell>
          <cell r="G243" t="str">
            <v>N</v>
          </cell>
          <cell r="H243" t="str">
            <v>D</v>
          </cell>
          <cell r="I243">
            <v>7460.33</v>
          </cell>
          <cell r="J243">
            <v>2023</v>
          </cell>
          <cell r="K243">
            <v>4</v>
          </cell>
          <cell r="L243">
            <v>1332.16</v>
          </cell>
          <cell r="M243">
            <v>3044.94</v>
          </cell>
          <cell r="N243">
            <v>12891.08</v>
          </cell>
          <cell r="O243">
            <v>0</v>
          </cell>
          <cell r="P243">
            <v>12891.08</v>
          </cell>
        </row>
        <row r="244">
          <cell r="B244" t="str">
            <v>VANESSA DE HOLANDA COSTA ROTULO</v>
          </cell>
          <cell r="C244" t="str">
            <v>FARMACÊUTICO</v>
          </cell>
          <cell r="D244">
            <v>3</v>
          </cell>
          <cell r="E244" t="str">
            <v>HMI - HOSPITAL MATERNO INFANTIL</v>
          </cell>
          <cell r="F244" t="str">
            <v>FARMACEUTICO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4</v>
          </cell>
          <cell r="L244">
            <v>0</v>
          </cell>
          <cell r="M244">
            <v>3175.46</v>
          </cell>
          <cell r="N244">
            <v>3598.35</v>
          </cell>
          <cell r="O244">
            <v>3156.99</v>
          </cell>
          <cell r="P244">
            <v>441.36</v>
          </cell>
        </row>
        <row r="245">
          <cell r="B245" t="str">
            <v>POLIANA DE OLIVEIRA BARROS SILVA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4</v>
          </cell>
          <cell r="L245">
            <v>0</v>
          </cell>
          <cell r="M245">
            <v>1868.63</v>
          </cell>
          <cell r="N245">
            <v>2356.38</v>
          </cell>
          <cell r="O245">
            <v>2144.36</v>
          </cell>
          <cell r="P245">
            <v>212.02</v>
          </cell>
        </row>
        <row r="246">
          <cell r="B246" t="str">
            <v>KELLY RAMOS PROFIRO DE MIRANDA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4</v>
          </cell>
          <cell r="L246">
            <v>0</v>
          </cell>
          <cell r="M246">
            <v>1868.63</v>
          </cell>
          <cell r="N246">
            <v>2625.62</v>
          </cell>
          <cell r="O246">
            <v>2257.69</v>
          </cell>
          <cell r="P246">
            <v>367.93</v>
          </cell>
        </row>
        <row r="247">
          <cell r="B247" t="str">
            <v>KATIUCIA DA SILVA MORAES REIS</v>
          </cell>
          <cell r="C247" t="str">
            <v>TÉCNICO (A)</v>
          </cell>
          <cell r="D247">
            <v>3</v>
          </cell>
          <cell r="E247" t="str">
            <v>HMI - HOSPITAL MATERNO INFANTIL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4</v>
          </cell>
          <cell r="L247">
            <v>0</v>
          </cell>
          <cell r="M247">
            <v>1868.63</v>
          </cell>
          <cell r="N247">
            <v>2356.38</v>
          </cell>
          <cell r="O247">
            <v>2144.36</v>
          </cell>
          <cell r="P247">
            <v>212.02</v>
          </cell>
        </row>
        <row r="248">
          <cell r="B248" t="str">
            <v>LEIDINEIA NASCIMENTO DE MELO BORGES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4</v>
          </cell>
          <cell r="L248">
            <v>0</v>
          </cell>
          <cell r="M248">
            <v>1868.63</v>
          </cell>
          <cell r="N248">
            <v>2262.9499999999998</v>
          </cell>
          <cell r="O248">
            <v>2029.26</v>
          </cell>
          <cell r="P248">
            <v>233.69</v>
          </cell>
        </row>
        <row r="249">
          <cell r="B249" t="str">
            <v>CARMEM LUCIA GONCALVES MACHADO</v>
          </cell>
          <cell r="C249" t="str">
            <v>TÉCNICO (A)</v>
          </cell>
          <cell r="D249">
            <v>3</v>
          </cell>
          <cell r="E249" t="str">
            <v>HMI - HOSPITAL MATERNO INFANTIL</v>
          </cell>
          <cell r="F249" t="str">
            <v>TECNICO (A) DE ENFERMAGEM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4</v>
          </cell>
          <cell r="L249">
            <v>0</v>
          </cell>
          <cell r="M249">
            <v>1868.63</v>
          </cell>
          <cell r="N249">
            <v>2554.39</v>
          </cell>
          <cell r="O249">
            <v>2311.0300000000002</v>
          </cell>
          <cell r="P249">
            <v>243.36</v>
          </cell>
        </row>
        <row r="250">
          <cell r="B250" t="str">
            <v>ADRIANA NONATO</v>
          </cell>
          <cell r="C250" t="str">
            <v>TÉCNICO (A)</v>
          </cell>
          <cell r="D250">
            <v>3</v>
          </cell>
          <cell r="E250" t="str">
            <v>HMI - HOSPITAL MATERNO INFANTIL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4</v>
          </cell>
          <cell r="L250">
            <v>0</v>
          </cell>
          <cell r="M250">
            <v>1868.63</v>
          </cell>
          <cell r="N250">
            <v>2132.75</v>
          </cell>
          <cell r="O250">
            <v>1766.26</v>
          </cell>
          <cell r="P250">
            <v>366.49</v>
          </cell>
        </row>
        <row r="251">
          <cell r="B251" t="str">
            <v>MARCO ANTONIO SILVANO</v>
          </cell>
          <cell r="C251" t="str">
            <v>AUXILIAR</v>
          </cell>
          <cell r="D251">
            <v>3</v>
          </cell>
          <cell r="E251" t="str">
            <v>HMI - HOSPITAL MATERNO INFANTIL</v>
          </cell>
          <cell r="F251" t="str">
            <v>OFICIAL DE MANUTENÇÃO</v>
          </cell>
          <cell r="G251" t="str">
            <v>N</v>
          </cell>
          <cell r="H251" t="str">
            <v>T</v>
          </cell>
          <cell r="I251">
            <v>0</v>
          </cell>
          <cell r="J251">
            <v>2023</v>
          </cell>
          <cell r="K251">
            <v>4</v>
          </cell>
          <cell r="L251">
            <v>0</v>
          </cell>
          <cell r="M251">
            <v>2050</v>
          </cell>
          <cell r="N251">
            <v>0</v>
          </cell>
          <cell r="O251">
            <v>0</v>
          </cell>
          <cell r="P251">
            <v>0</v>
          </cell>
        </row>
        <row r="252">
          <cell r="B252" t="str">
            <v>MARLI PEREIRA FRANCA SANTOS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4</v>
          </cell>
          <cell r="L252">
            <v>0</v>
          </cell>
          <cell r="M252">
            <v>1868.63</v>
          </cell>
          <cell r="N252">
            <v>2226.1799999999998</v>
          </cell>
          <cell r="O252">
            <v>2014.76</v>
          </cell>
          <cell r="P252">
            <v>211.42</v>
          </cell>
        </row>
        <row r="253">
          <cell r="B253" t="str">
            <v>POLYANA OTTO DE OLIVEIRA</v>
          </cell>
          <cell r="C253" t="str">
            <v>FISIOTERAPEUTA</v>
          </cell>
          <cell r="D253">
            <v>3</v>
          </cell>
          <cell r="E253" t="str">
            <v>HMI - HOSPITAL MATERNO INFANTIL</v>
          </cell>
          <cell r="F253" t="str">
            <v>FISIOTERAPEUTA</v>
          </cell>
          <cell r="G253" t="str">
            <v>N</v>
          </cell>
          <cell r="H253" t="str">
            <v>A</v>
          </cell>
          <cell r="I253">
            <v>0</v>
          </cell>
          <cell r="J253">
            <v>2023</v>
          </cell>
          <cell r="K253">
            <v>4</v>
          </cell>
          <cell r="L253">
            <v>0</v>
          </cell>
          <cell r="M253">
            <v>2736.27</v>
          </cell>
          <cell r="N253">
            <v>3201.19</v>
          </cell>
          <cell r="O253">
            <v>2740.42</v>
          </cell>
          <cell r="P253">
            <v>460.77</v>
          </cell>
        </row>
        <row r="254">
          <cell r="B254" t="str">
            <v>DYOGO OLIVEIRA ROCHA</v>
          </cell>
          <cell r="C254" t="str">
            <v>AUXILIAR</v>
          </cell>
          <cell r="D254">
            <v>3</v>
          </cell>
          <cell r="E254" t="str">
            <v>HMI - HOSPITAL MATERNO INFANTIL</v>
          </cell>
          <cell r="F254" t="str">
            <v>AUXILIAR DE FARMACIA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4</v>
          </cell>
          <cell r="L254">
            <v>0</v>
          </cell>
          <cell r="M254">
            <v>1698.74</v>
          </cell>
          <cell r="N254">
            <v>2047.8</v>
          </cell>
          <cell r="O254">
            <v>1883.03</v>
          </cell>
          <cell r="P254">
            <v>164.77</v>
          </cell>
        </row>
        <row r="255">
          <cell r="B255" t="str">
            <v>NILZY SILVA DE OLIVEIRA</v>
          </cell>
          <cell r="C255" t="str">
            <v>AUXILIAR</v>
          </cell>
          <cell r="D255">
            <v>3</v>
          </cell>
          <cell r="E255" t="str">
            <v>HMI - HOSPITAL MATERNO INFANTIL</v>
          </cell>
          <cell r="F255" t="str">
            <v>AUXILIAR DE FARMACIA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4</v>
          </cell>
          <cell r="L255">
            <v>0</v>
          </cell>
          <cell r="M255">
            <v>1698.74</v>
          </cell>
          <cell r="N255">
            <v>2178</v>
          </cell>
          <cell r="O255">
            <v>1899.59</v>
          </cell>
          <cell r="P255">
            <v>278.41000000000003</v>
          </cell>
        </row>
        <row r="256">
          <cell r="B256" t="str">
            <v>HELLIANNI SABET JUSTINIANO TEBAS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4</v>
          </cell>
          <cell r="L256">
            <v>0</v>
          </cell>
          <cell r="M256">
            <v>1868.63</v>
          </cell>
          <cell r="N256">
            <v>2650.93</v>
          </cell>
          <cell r="O256">
            <v>2404.31</v>
          </cell>
          <cell r="P256">
            <v>246.62</v>
          </cell>
        </row>
        <row r="257">
          <cell r="B257" t="str">
            <v>JULIANA CORDEIRO MONSEF DE BARROS</v>
          </cell>
          <cell r="C257" t="str">
            <v>FISIOTERAPEUTA</v>
          </cell>
          <cell r="D257">
            <v>3</v>
          </cell>
          <cell r="E257" t="str">
            <v>HMI - HOSPITAL MATERNO INFANTIL</v>
          </cell>
          <cell r="F257" t="str">
            <v>FISIOTERAPEUTA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4</v>
          </cell>
          <cell r="L257">
            <v>0</v>
          </cell>
          <cell r="M257">
            <v>2736.27</v>
          </cell>
          <cell r="N257">
            <v>3201.19</v>
          </cell>
          <cell r="O257">
            <v>2852.22</v>
          </cell>
          <cell r="P257">
            <v>348.97</v>
          </cell>
        </row>
        <row r="258">
          <cell r="B258" t="str">
            <v>KASSIA HELEN CARVALHO LOPES</v>
          </cell>
          <cell r="C258" t="str">
            <v>TÉCNICO (A)</v>
          </cell>
          <cell r="D258">
            <v>3</v>
          </cell>
          <cell r="E258" t="str">
            <v>HMI - HOSPITAL MATERNO INFANTIL</v>
          </cell>
          <cell r="F258" t="str">
            <v>TECNICO (A) DE ENFERMAGEM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4</v>
          </cell>
          <cell r="L258">
            <v>0</v>
          </cell>
          <cell r="M258">
            <v>1868.63</v>
          </cell>
          <cell r="N258">
            <v>2132.75</v>
          </cell>
          <cell r="O258">
            <v>1873.49</v>
          </cell>
          <cell r="P258">
            <v>259.26</v>
          </cell>
        </row>
        <row r="259">
          <cell r="B259" t="str">
            <v>KELLYANE RAMOS DA SILVA</v>
          </cell>
          <cell r="C259" t="str">
            <v>ENFERMEIRO (A)</v>
          </cell>
          <cell r="D259">
            <v>3</v>
          </cell>
          <cell r="E259" t="str">
            <v>HMI - HOSPITAL MATERNO INFANTIL</v>
          </cell>
          <cell r="F259" t="str">
            <v>ENFERMEIRO (A)</v>
          </cell>
          <cell r="G259" t="str">
            <v>N</v>
          </cell>
          <cell r="H259" t="str">
            <v>D</v>
          </cell>
          <cell r="I259">
            <v>3210.21</v>
          </cell>
          <cell r="J259">
            <v>2023</v>
          </cell>
          <cell r="K259">
            <v>4</v>
          </cell>
          <cell r="L259">
            <v>899.84</v>
          </cell>
          <cell r="M259">
            <v>3085</v>
          </cell>
          <cell r="N259">
            <v>4908.0600000000004</v>
          </cell>
          <cell r="O259">
            <v>0</v>
          </cell>
          <cell r="P259">
            <v>4908.0600000000004</v>
          </cell>
        </row>
        <row r="260">
          <cell r="B260" t="str">
            <v>PAULINA PEREIRA FERREIRA BARROS</v>
          </cell>
          <cell r="C260" t="str">
            <v>FISIOTERAPEUTA</v>
          </cell>
          <cell r="D260">
            <v>3</v>
          </cell>
          <cell r="E260" t="str">
            <v>HMI - HOSPITAL MATERNO INFANTIL</v>
          </cell>
          <cell r="F260" t="str">
            <v>FISIOTERAPEUTA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4</v>
          </cell>
          <cell r="L260">
            <v>0</v>
          </cell>
          <cell r="M260">
            <v>2736.27</v>
          </cell>
          <cell r="N260">
            <v>3201.19</v>
          </cell>
          <cell r="O260">
            <v>2831.48</v>
          </cell>
          <cell r="P260">
            <v>369.71</v>
          </cell>
        </row>
        <row r="261">
          <cell r="B261" t="str">
            <v>EDINA RODRIGUES DE SOUSA</v>
          </cell>
          <cell r="C261" t="str">
            <v>PORTEIRO</v>
          </cell>
          <cell r="D261">
            <v>3</v>
          </cell>
          <cell r="E261" t="str">
            <v>HMI - HOSPITAL MATERNO INFANTIL</v>
          </cell>
          <cell r="F261" t="str">
            <v>AGENTE DE PORTARIA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4</v>
          </cell>
          <cell r="L261">
            <v>0</v>
          </cell>
          <cell r="M261">
            <v>1413.35</v>
          </cell>
          <cell r="N261">
            <v>1484.02</v>
          </cell>
          <cell r="O261">
            <v>1265.19</v>
          </cell>
          <cell r="P261">
            <v>218.83</v>
          </cell>
        </row>
        <row r="262">
          <cell r="B262" t="str">
            <v>DEURIVAN FERREIRA DA SILVA SOARES</v>
          </cell>
          <cell r="C262" t="str">
            <v>TÉCNICO (A)</v>
          </cell>
          <cell r="D262">
            <v>3</v>
          </cell>
          <cell r="E262" t="str">
            <v>HMI - HOSPITAL MATERNO INFANTIL</v>
          </cell>
          <cell r="F262" t="str">
            <v>TECNICO (A) DE ENFERMAGEM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4</v>
          </cell>
          <cell r="L262">
            <v>0</v>
          </cell>
          <cell r="M262">
            <v>1868.63</v>
          </cell>
          <cell r="N262">
            <v>2477.4299999999998</v>
          </cell>
          <cell r="O262">
            <v>2260.4699999999998</v>
          </cell>
          <cell r="P262">
            <v>216.96</v>
          </cell>
        </row>
        <row r="263">
          <cell r="B263" t="str">
            <v>GLAUCIA KELLY SANTANA OLIVEIRA</v>
          </cell>
          <cell r="C263" t="str">
            <v>ASSISTENTE</v>
          </cell>
          <cell r="D263">
            <v>3</v>
          </cell>
          <cell r="E263" t="str">
            <v>HMI - HOSPITAL MATERNO INFANTIL</v>
          </cell>
          <cell r="F263" t="str">
            <v>ASSISTENTE ADMINISTRATIVO</v>
          </cell>
          <cell r="G263" t="str">
            <v>N</v>
          </cell>
          <cell r="H263" t="str">
            <v>A</v>
          </cell>
          <cell r="I263">
            <v>0</v>
          </cell>
          <cell r="J263">
            <v>2023</v>
          </cell>
          <cell r="K263">
            <v>4</v>
          </cell>
          <cell r="L263">
            <v>0</v>
          </cell>
          <cell r="M263">
            <v>1868.63</v>
          </cell>
          <cell r="N263">
            <v>2226.1799999999998</v>
          </cell>
          <cell r="O263">
            <v>2034.76</v>
          </cell>
          <cell r="P263">
            <v>191.42</v>
          </cell>
        </row>
        <row r="264">
          <cell r="B264" t="str">
            <v>JULIANA OLIVEIRA PACHECO</v>
          </cell>
          <cell r="C264" t="str">
            <v>ENFERMEIRO (A)</v>
          </cell>
          <cell r="D264">
            <v>3</v>
          </cell>
          <cell r="E264" t="str">
            <v>HMI - HOSPITAL MATERNO INFANTIL</v>
          </cell>
          <cell r="F264" t="str">
            <v>ENFERMEIRO (A)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4</v>
          </cell>
          <cell r="L264">
            <v>0</v>
          </cell>
          <cell r="M264">
            <v>3085</v>
          </cell>
          <cell r="N264">
            <v>3657.62</v>
          </cell>
          <cell r="O264">
            <v>3172.89</v>
          </cell>
          <cell r="P264">
            <v>484.73</v>
          </cell>
        </row>
        <row r="265">
          <cell r="B265" t="str">
            <v>TATIANE CRISTINA RODRIGUES SOARES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4</v>
          </cell>
          <cell r="L265">
            <v>0</v>
          </cell>
          <cell r="M265">
            <v>1868.63</v>
          </cell>
          <cell r="N265">
            <v>2553.96</v>
          </cell>
          <cell r="O265">
            <v>2324.89</v>
          </cell>
          <cell r="P265">
            <v>229.07</v>
          </cell>
        </row>
        <row r="266">
          <cell r="B266" t="str">
            <v>CLEIDE ADRIANA FURTADO GOMES ARRUDA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4</v>
          </cell>
          <cell r="L266">
            <v>0</v>
          </cell>
          <cell r="M266">
            <v>1868.63</v>
          </cell>
          <cell r="N266">
            <v>2356.38</v>
          </cell>
          <cell r="O266">
            <v>2052.04</v>
          </cell>
          <cell r="P266">
            <v>304.33999999999997</v>
          </cell>
        </row>
        <row r="267">
          <cell r="B267" t="str">
            <v>FELIPE CRISOSTOMO SOUZA</v>
          </cell>
          <cell r="C267" t="str">
            <v>AUXILIAR</v>
          </cell>
          <cell r="D267">
            <v>3</v>
          </cell>
          <cell r="E267" t="str">
            <v>HMI - HOSPITAL MATERNO INFANTIL</v>
          </cell>
          <cell r="F267" t="str">
            <v>AUXILIAR OPERACIONAL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4</v>
          </cell>
          <cell r="L267">
            <v>0</v>
          </cell>
          <cell r="M267">
            <v>1320.6</v>
          </cell>
          <cell r="N267">
            <v>1650.75</v>
          </cell>
          <cell r="O267">
            <v>1422.48</v>
          </cell>
          <cell r="P267">
            <v>228.27</v>
          </cell>
        </row>
        <row r="268">
          <cell r="B268" t="str">
            <v>BARBARA DRYELLE PENHA DE CARVALHO</v>
          </cell>
          <cell r="C268" t="str">
            <v>ENFERMEIRO (A)</v>
          </cell>
          <cell r="D268">
            <v>3</v>
          </cell>
          <cell r="E268" t="str">
            <v>HMI - HOSPITAL MATERNO INFANTIL</v>
          </cell>
          <cell r="F268" t="str">
            <v>ENFERMEIRO (A)</v>
          </cell>
          <cell r="G268" t="str">
            <v>N</v>
          </cell>
          <cell r="H268" t="str">
            <v>E</v>
          </cell>
          <cell r="I268">
            <v>0</v>
          </cell>
          <cell r="J268">
            <v>2023</v>
          </cell>
          <cell r="K268">
            <v>4</v>
          </cell>
          <cell r="L268">
            <v>0</v>
          </cell>
          <cell r="M268">
            <v>3085</v>
          </cell>
          <cell r="N268">
            <v>3349.12</v>
          </cell>
          <cell r="O268">
            <v>2970.57</v>
          </cell>
          <cell r="P268">
            <v>378.55</v>
          </cell>
        </row>
        <row r="269">
          <cell r="B269" t="str">
            <v>JENIFFER DIVINA BATISTA SILVA</v>
          </cell>
          <cell r="C269" t="str">
            <v>ADMINISTRATIVO</v>
          </cell>
          <cell r="D269">
            <v>3</v>
          </cell>
          <cell r="E269" t="str">
            <v>HMI - HOSPITAL MATERNO INFANTIL</v>
          </cell>
          <cell r="F269" t="str">
            <v>OUVIDOR (A)</v>
          </cell>
          <cell r="G269" t="str">
            <v>N</v>
          </cell>
          <cell r="H269" t="str">
            <v>A</v>
          </cell>
          <cell r="I269">
            <v>0</v>
          </cell>
          <cell r="J269">
            <v>2023</v>
          </cell>
          <cell r="K269">
            <v>4</v>
          </cell>
          <cell r="L269">
            <v>0</v>
          </cell>
          <cell r="M269">
            <v>4032.17</v>
          </cell>
          <cell r="N269">
            <v>4497.8999999999996</v>
          </cell>
          <cell r="O269">
            <v>3768.7</v>
          </cell>
          <cell r="P269">
            <v>729.2</v>
          </cell>
        </row>
        <row r="270">
          <cell r="B270" t="str">
            <v>KARELLE PATRICIA ARRUDA RODRIGUES</v>
          </cell>
          <cell r="C270" t="str">
            <v>ENFERMEIRO (A)</v>
          </cell>
          <cell r="D270">
            <v>3</v>
          </cell>
          <cell r="E270" t="str">
            <v>HMI - HOSPITAL MATERNO INFANTIL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2023</v>
          </cell>
          <cell r="K270">
            <v>4</v>
          </cell>
          <cell r="L270">
            <v>0</v>
          </cell>
          <cell r="M270">
            <v>3771.03</v>
          </cell>
          <cell r="N270">
            <v>4035.15</v>
          </cell>
          <cell r="O270">
            <v>3452.26</v>
          </cell>
          <cell r="P270">
            <v>582.89</v>
          </cell>
        </row>
        <row r="271">
          <cell r="B271" t="str">
            <v>CLAUDIO DIVINO BUENO DE BASTOS</v>
          </cell>
          <cell r="C271" t="str">
            <v>AUXILIAR</v>
          </cell>
          <cell r="D271">
            <v>3</v>
          </cell>
          <cell r="E271" t="str">
            <v>HMI - HOSPITAL MATERNO INFANTIL</v>
          </cell>
          <cell r="F271" t="str">
            <v>OFICIAL DE MANUTENÇÃO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4</v>
          </cell>
          <cell r="L271">
            <v>0</v>
          </cell>
          <cell r="M271">
            <v>2050</v>
          </cell>
          <cell r="N271">
            <v>2767.5</v>
          </cell>
          <cell r="O271">
            <v>2361.98</v>
          </cell>
          <cell r="P271">
            <v>405.52</v>
          </cell>
        </row>
        <row r="272">
          <cell r="B272" t="str">
            <v>JOSIMAR PEREIRA DA SILVA</v>
          </cell>
          <cell r="C272" t="str">
            <v>MOTORISTA</v>
          </cell>
          <cell r="D272">
            <v>3</v>
          </cell>
          <cell r="E272" t="str">
            <v>HMI - HOSPITAL MATERNO INFANTIL</v>
          </cell>
          <cell r="F272" t="str">
            <v>MOTORISTA DE AMBULANCIA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4</v>
          </cell>
          <cell r="L272">
            <v>0</v>
          </cell>
          <cell r="M272">
            <v>1849.15</v>
          </cell>
          <cell r="N272">
            <v>2516.88</v>
          </cell>
          <cell r="O272">
            <v>2293.6799999999998</v>
          </cell>
          <cell r="P272">
            <v>223.2</v>
          </cell>
        </row>
        <row r="273">
          <cell r="B273" t="str">
            <v>ITAJARA GOMES DA SILVA</v>
          </cell>
          <cell r="C273" t="str">
            <v>MOTORISTA</v>
          </cell>
          <cell r="D273">
            <v>3</v>
          </cell>
          <cell r="E273" t="str">
            <v>HMI - HOSPITAL MATERNO INFANTIL</v>
          </cell>
          <cell r="F273" t="str">
            <v>MOTORISTA DE AMBULANCIA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4</v>
          </cell>
          <cell r="L273">
            <v>0</v>
          </cell>
          <cell r="M273">
            <v>1849.15</v>
          </cell>
          <cell r="N273">
            <v>2534.9499999999998</v>
          </cell>
          <cell r="O273">
            <v>2308.89</v>
          </cell>
          <cell r="P273">
            <v>226.06</v>
          </cell>
        </row>
        <row r="274">
          <cell r="B274" t="str">
            <v>LAZARO AFONSO DE ALMEIDA</v>
          </cell>
          <cell r="C274" t="str">
            <v>MOTORISTA</v>
          </cell>
          <cell r="D274">
            <v>3</v>
          </cell>
          <cell r="E274" t="str">
            <v>HMI - HOSPITAL MATERNO INFANTIL</v>
          </cell>
          <cell r="F274" t="str">
            <v>MOTORISTA DE AMBULANCIA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4</v>
          </cell>
          <cell r="L274">
            <v>0</v>
          </cell>
          <cell r="M274">
            <v>1849.15</v>
          </cell>
          <cell r="N274">
            <v>2205.73</v>
          </cell>
          <cell r="O274">
            <v>2026.75</v>
          </cell>
          <cell r="P274">
            <v>178.98</v>
          </cell>
        </row>
        <row r="275">
          <cell r="B275" t="str">
            <v>MARCIO MARIANO MARTINS</v>
          </cell>
          <cell r="C275" t="str">
            <v>MOTORISTA</v>
          </cell>
          <cell r="D275">
            <v>3</v>
          </cell>
          <cell r="E275" t="str">
            <v>HMI - HOSPITAL MATERNO INFANTIL</v>
          </cell>
          <cell r="F275" t="str">
            <v>MOTORISTA DE AMBULANCIA</v>
          </cell>
          <cell r="G275" t="str">
            <v>N</v>
          </cell>
          <cell r="H275" t="str">
            <v>A</v>
          </cell>
          <cell r="I275">
            <v>0</v>
          </cell>
          <cell r="J275">
            <v>2023</v>
          </cell>
          <cell r="K275">
            <v>4</v>
          </cell>
          <cell r="L275">
            <v>0</v>
          </cell>
          <cell r="M275">
            <v>1849.15</v>
          </cell>
          <cell r="N275">
            <v>2228.75</v>
          </cell>
          <cell r="O275">
            <v>2016.93</v>
          </cell>
          <cell r="P275">
            <v>211.82</v>
          </cell>
        </row>
        <row r="276">
          <cell r="B276" t="str">
            <v>MARCO ANTONIO SANTANA</v>
          </cell>
          <cell r="C276" t="str">
            <v>MOTORISTA</v>
          </cell>
          <cell r="D276">
            <v>3</v>
          </cell>
          <cell r="E276" t="str">
            <v>HMI - HOSPITAL MATERNO INFANTIL</v>
          </cell>
          <cell r="F276" t="str">
            <v>MOTORISTA DE AMBULANCIA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4</v>
          </cell>
          <cell r="L276">
            <v>0</v>
          </cell>
          <cell r="M276">
            <v>1849.15</v>
          </cell>
          <cell r="N276">
            <v>2205.73</v>
          </cell>
          <cell r="O276">
            <v>2026.75</v>
          </cell>
          <cell r="P276">
            <v>178.98</v>
          </cell>
        </row>
        <row r="277">
          <cell r="B277" t="str">
            <v>ROBERTA SILVA SOARES FERREIRA GHIGGI</v>
          </cell>
          <cell r="C277" t="str">
            <v xml:space="preserve">MÉDICO </v>
          </cell>
          <cell r="D277">
            <v>3</v>
          </cell>
          <cell r="E277" t="str">
            <v>HMI - HOSPITAL MATERNO INFANTIL</v>
          </cell>
          <cell r="F277" t="str">
            <v>MEDICO (A) OBSTETRA</v>
          </cell>
          <cell r="G277" t="str">
            <v>N</v>
          </cell>
          <cell r="H277" t="str">
            <v>F</v>
          </cell>
          <cell r="I277">
            <v>8867.1299999999992</v>
          </cell>
          <cell r="J277">
            <v>2023</v>
          </cell>
          <cell r="K277">
            <v>4</v>
          </cell>
          <cell r="L277">
            <v>0</v>
          </cell>
          <cell r="M277">
            <v>6843.18</v>
          </cell>
          <cell r="N277">
            <v>13554.54</v>
          </cell>
          <cell r="O277">
            <v>3871.45</v>
          </cell>
          <cell r="P277">
            <v>9683.09</v>
          </cell>
        </row>
        <row r="278">
          <cell r="B278" t="str">
            <v>MARCELO DO ROSARIO DA SILVA</v>
          </cell>
          <cell r="C278" t="str">
            <v>AUXILIAR</v>
          </cell>
          <cell r="D278">
            <v>3</v>
          </cell>
          <cell r="E278" t="str">
            <v>HMI - HOSPITAL MATERNO INFANTIL</v>
          </cell>
          <cell r="F278" t="str">
            <v>AUXILIAR DE FARMACIA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4</v>
          </cell>
          <cell r="L278">
            <v>0</v>
          </cell>
          <cell r="M278">
            <v>1698.74</v>
          </cell>
          <cell r="N278">
            <v>2047.8</v>
          </cell>
          <cell r="O278">
            <v>1883.03</v>
          </cell>
          <cell r="P278">
            <v>164.77</v>
          </cell>
        </row>
        <row r="279">
          <cell r="B279" t="str">
            <v>FABIOLA REBECA PINHEIRO DE PAULA</v>
          </cell>
          <cell r="C279" t="str">
            <v>FISIOTERAPEUTA</v>
          </cell>
          <cell r="D279">
            <v>3</v>
          </cell>
          <cell r="E279" t="str">
            <v>HMI - HOSPITAL MATERNO INFANTIL</v>
          </cell>
          <cell r="F279" t="str">
            <v>FISIOTERAPEUTA</v>
          </cell>
          <cell r="G279" t="str">
            <v>N</v>
          </cell>
          <cell r="H279" t="str">
            <v>F</v>
          </cell>
          <cell r="I279">
            <v>4256.04</v>
          </cell>
          <cell r="J279">
            <v>2023</v>
          </cell>
          <cell r="K279">
            <v>4</v>
          </cell>
          <cell r="L279">
            <v>0</v>
          </cell>
          <cell r="M279">
            <v>2736.27</v>
          </cell>
          <cell r="N279">
            <v>5040.72</v>
          </cell>
          <cell r="O279">
            <v>675.36</v>
          </cell>
          <cell r="P279">
            <v>4365.3599999999997</v>
          </cell>
        </row>
        <row r="280">
          <cell r="B280" t="str">
            <v>EDIVAN SILVA MACHADO</v>
          </cell>
          <cell r="C280" t="str">
            <v>ANALISTA</v>
          </cell>
          <cell r="D280">
            <v>3</v>
          </cell>
          <cell r="E280" t="str">
            <v>HMI - HOSPITAL MATERNO INFANTIL</v>
          </cell>
          <cell r="F280" t="str">
            <v>ANALISTA DE SISTEMA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4</v>
          </cell>
          <cell r="L280">
            <v>0</v>
          </cell>
          <cell r="M280">
            <v>3044.94</v>
          </cell>
          <cell r="N280">
            <v>3197.19</v>
          </cell>
          <cell r="O280">
            <v>2848.97</v>
          </cell>
          <cell r="P280">
            <v>348.22</v>
          </cell>
        </row>
        <row r="281">
          <cell r="B281" t="str">
            <v>KANANDA ALVES BARROSO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4</v>
          </cell>
          <cell r="L281">
            <v>0</v>
          </cell>
          <cell r="M281">
            <v>1868.63</v>
          </cell>
          <cell r="N281">
            <v>2476.63</v>
          </cell>
          <cell r="O281">
            <v>2145.1999999999998</v>
          </cell>
          <cell r="P281">
            <v>331.43</v>
          </cell>
        </row>
        <row r="282">
          <cell r="B282" t="str">
            <v>KESIA GOMES FERREIRA</v>
          </cell>
          <cell r="C282" t="str">
            <v>FISIOTERAPEUTA</v>
          </cell>
          <cell r="D282">
            <v>3</v>
          </cell>
          <cell r="E282" t="str">
            <v>HMI - HOSPITAL MATERNO INFANTIL</v>
          </cell>
          <cell r="F282" t="str">
            <v>FISIOTERAPEUTA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4</v>
          </cell>
          <cell r="L282">
            <v>0</v>
          </cell>
          <cell r="M282">
            <v>2736.27</v>
          </cell>
          <cell r="N282">
            <v>3201.19</v>
          </cell>
          <cell r="O282">
            <v>2852.22</v>
          </cell>
          <cell r="P282">
            <v>348.97</v>
          </cell>
        </row>
        <row r="283">
          <cell r="B283" t="str">
            <v>SILVIA RODRIGUES FERNANDES MACHADO</v>
          </cell>
          <cell r="C283" t="str">
            <v>FISIOTERAPEUTA</v>
          </cell>
          <cell r="D283">
            <v>3</v>
          </cell>
          <cell r="E283" t="str">
            <v>HMI - HOSPITAL MATERNO INFANTIL</v>
          </cell>
          <cell r="F283" t="str">
            <v>FISIOTERAPEUTA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4</v>
          </cell>
          <cell r="L283">
            <v>0</v>
          </cell>
          <cell r="M283">
            <v>2736.27</v>
          </cell>
          <cell r="N283">
            <v>3576.04</v>
          </cell>
          <cell r="O283">
            <v>3111.86</v>
          </cell>
          <cell r="P283">
            <v>464.18</v>
          </cell>
        </row>
        <row r="284">
          <cell r="B284" t="str">
            <v>NAYARA PRISCILA SANTOS DE CASTRO MORENO</v>
          </cell>
          <cell r="C284" t="str">
            <v>PSICÓLOGO (A)</v>
          </cell>
          <cell r="D284">
            <v>3</v>
          </cell>
          <cell r="E284" t="str">
            <v>HMI - HOSPITAL MATERNO INFANTIL</v>
          </cell>
          <cell r="F284" t="str">
            <v>PSICOLOGO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4</v>
          </cell>
          <cell r="L284">
            <v>0</v>
          </cell>
          <cell r="M284">
            <v>4230.87</v>
          </cell>
          <cell r="N284">
            <v>4963.21</v>
          </cell>
          <cell r="O284">
            <v>4144.1499999999996</v>
          </cell>
          <cell r="P284">
            <v>819.06</v>
          </cell>
        </row>
        <row r="285">
          <cell r="B285" t="str">
            <v>FELIPE AUGUSTO MAIA RODRIGUES</v>
          </cell>
          <cell r="C285" t="str">
            <v>BIOMÉDICO (A)</v>
          </cell>
          <cell r="D285">
            <v>3</v>
          </cell>
          <cell r="E285" t="str">
            <v>HMI - HOSPITAL MATERNO INFANTIL</v>
          </cell>
          <cell r="F285" t="str">
            <v>BIOMEDICO (A)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4</v>
          </cell>
          <cell r="L285">
            <v>0</v>
          </cell>
          <cell r="M285">
            <v>2913.26</v>
          </cell>
          <cell r="N285">
            <v>4587.71</v>
          </cell>
          <cell r="O285">
            <v>3828.56</v>
          </cell>
          <cell r="P285">
            <v>759.15</v>
          </cell>
        </row>
        <row r="286">
          <cell r="B286" t="str">
            <v>LETICIA PAULA DE OLIVEIRA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4</v>
          </cell>
          <cell r="L286">
            <v>0</v>
          </cell>
          <cell r="M286">
            <v>1868.63</v>
          </cell>
          <cell r="N286">
            <v>2226.1799999999998</v>
          </cell>
          <cell r="O286">
            <v>2045.36</v>
          </cell>
          <cell r="P286">
            <v>180.82</v>
          </cell>
        </row>
        <row r="287">
          <cell r="B287" t="str">
            <v>EUZIRENE DAS DORES DA SILVA AMARAL</v>
          </cell>
          <cell r="C287" t="str">
            <v>ASSISTENTE SOCIAL</v>
          </cell>
          <cell r="D287">
            <v>3</v>
          </cell>
          <cell r="E287" t="str">
            <v>HMI - HOSPITAL MATERNO INFANTIL</v>
          </cell>
          <cell r="F287" t="str">
            <v>ASSISTENTE SOCIAL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4</v>
          </cell>
          <cell r="L287">
            <v>0</v>
          </cell>
          <cell r="M287">
            <v>2884.69</v>
          </cell>
          <cell r="N287">
            <v>3549.72</v>
          </cell>
          <cell r="O287">
            <v>2980.37</v>
          </cell>
          <cell r="P287">
            <v>569.35</v>
          </cell>
        </row>
        <row r="288">
          <cell r="B288" t="str">
            <v>ALESSANDRA MARINHO BARROS DE SOUZA</v>
          </cell>
          <cell r="C288" t="str">
            <v>ENFERMEIRO (A)</v>
          </cell>
          <cell r="D288">
            <v>3</v>
          </cell>
          <cell r="E288" t="str">
            <v>HMI - HOSPITAL MATERNO INFANTIL</v>
          </cell>
          <cell r="F288" t="str">
            <v>ENFERMEIRO (A)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4</v>
          </cell>
          <cell r="L288">
            <v>0</v>
          </cell>
          <cell r="M288">
            <v>3085</v>
          </cell>
          <cell r="N288">
            <v>3657.62</v>
          </cell>
          <cell r="O288">
            <v>3201.32</v>
          </cell>
          <cell r="P288">
            <v>456.3</v>
          </cell>
        </row>
        <row r="289">
          <cell r="B289" t="str">
            <v>ANDREA CAVALCANTE DE AGUIAR PIRES</v>
          </cell>
          <cell r="C289" t="str">
            <v>FISIOTERAPEUTA</v>
          </cell>
          <cell r="D289">
            <v>3</v>
          </cell>
          <cell r="E289" t="str">
            <v>HMI - HOSPITAL MATERNO INFANTIL</v>
          </cell>
          <cell r="F289" t="str">
            <v>FISIOTERAPEUTA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4</v>
          </cell>
          <cell r="L289">
            <v>0</v>
          </cell>
          <cell r="M289">
            <v>2736.27</v>
          </cell>
          <cell r="N289">
            <v>3701.28</v>
          </cell>
          <cell r="O289">
            <v>3487.68</v>
          </cell>
          <cell r="P289">
            <v>213.6</v>
          </cell>
        </row>
        <row r="290">
          <cell r="B290" t="str">
            <v>FERNANDA FONSECA ARAUJO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4</v>
          </cell>
          <cell r="L290">
            <v>0</v>
          </cell>
          <cell r="M290">
            <v>1868.63</v>
          </cell>
          <cell r="N290">
            <v>2356.38</v>
          </cell>
          <cell r="O290">
            <v>2052.04</v>
          </cell>
          <cell r="P290">
            <v>304.33999999999997</v>
          </cell>
        </row>
        <row r="291">
          <cell r="B291" t="str">
            <v>GABRIELLA LEMOS BORGES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4</v>
          </cell>
          <cell r="L291">
            <v>0</v>
          </cell>
          <cell r="M291">
            <v>1868.63</v>
          </cell>
          <cell r="N291">
            <v>2356.38</v>
          </cell>
          <cell r="O291">
            <v>2144.36</v>
          </cell>
          <cell r="P291">
            <v>212.02</v>
          </cell>
        </row>
        <row r="292">
          <cell r="B292" t="str">
            <v>RUBIA FALEIRO GUIMARAES</v>
          </cell>
          <cell r="C292" t="str">
            <v>PSICÓLOGO (A)</v>
          </cell>
          <cell r="D292">
            <v>3</v>
          </cell>
          <cell r="E292" t="str">
            <v>HMI - HOSPITAL MATERNO INFANTIL</v>
          </cell>
          <cell r="F292" t="str">
            <v>PSICOLOGO (A)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4</v>
          </cell>
          <cell r="L292">
            <v>0</v>
          </cell>
          <cell r="M292">
            <v>4230.87</v>
          </cell>
          <cell r="N292">
            <v>4963.21</v>
          </cell>
          <cell r="O292">
            <v>4078.83</v>
          </cell>
          <cell r="P292">
            <v>884.38</v>
          </cell>
        </row>
        <row r="293">
          <cell r="B293" t="str">
            <v>SAULO RICCELI SIQUEIRA LIMA</v>
          </cell>
          <cell r="C293" t="str">
            <v>PRODUÇÃO</v>
          </cell>
          <cell r="D293">
            <v>3</v>
          </cell>
          <cell r="E293" t="str">
            <v>HMI - HOSPITAL MATERNO INFANTIL</v>
          </cell>
          <cell r="F293" t="str">
            <v>ELETRICISTA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4</v>
          </cell>
          <cell r="L293">
            <v>0</v>
          </cell>
          <cell r="M293">
            <v>2268.94</v>
          </cell>
          <cell r="N293">
            <v>3063.07</v>
          </cell>
          <cell r="O293">
            <v>2625.01</v>
          </cell>
          <cell r="P293">
            <v>438.06</v>
          </cell>
        </row>
        <row r="294">
          <cell r="B294" t="str">
            <v>RHAYSE MADUREIRA ARAUJO DE MELO</v>
          </cell>
          <cell r="C294" t="str">
            <v>TÉCNICO (A)</v>
          </cell>
          <cell r="D294">
            <v>3</v>
          </cell>
          <cell r="E294" t="str">
            <v>HMI - HOSPITAL MATERNO INFANTIL</v>
          </cell>
          <cell r="F294" t="str">
            <v>TECNICO (A) DE LABORATORIO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4</v>
          </cell>
          <cell r="L294">
            <v>0</v>
          </cell>
          <cell r="M294">
            <v>2278.91</v>
          </cell>
          <cell r="N294">
            <v>2656.98</v>
          </cell>
          <cell r="O294">
            <v>2409.23</v>
          </cell>
          <cell r="P294">
            <v>247.75</v>
          </cell>
        </row>
        <row r="295">
          <cell r="B295" t="str">
            <v>HANNA LARISSA SOUSA FERREIRA</v>
          </cell>
          <cell r="C295" t="str">
            <v>TÉCNICO (A)</v>
          </cell>
          <cell r="D295">
            <v>3</v>
          </cell>
          <cell r="E295" t="str">
            <v>HMI - HOSPITAL MATERNO INFANTIL</v>
          </cell>
          <cell r="F295" t="str">
            <v>TECNICO (A) DE LABORATORIO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4</v>
          </cell>
          <cell r="L295">
            <v>0</v>
          </cell>
          <cell r="M295">
            <v>2278.91</v>
          </cell>
          <cell r="N295">
            <v>2656.98</v>
          </cell>
          <cell r="O295">
            <v>2375.0100000000002</v>
          </cell>
          <cell r="P295">
            <v>281.97000000000003</v>
          </cell>
        </row>
        <row r="296">
          <cell r="B296" t="str">
            <v>ROSELIA GUIMARAES DIAS</v>
          </cell>
          <cell r="C296" t="str">
            <v>AUXILIAR</v>
          </cell>
          <cell r="D296">
            <v>3</v>
          </cell>
          <cell r="E296" t="str">
            <v>HMI - HOSPITAL MATERNO INFANTIL</v>
          </cell>
          <cell r="F296" t="str">
            <v>AUXILIAR DE LAVANDERIA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4</v>
          </cell>
          <cell r="L296">
            <v>0</v>
          </cell>
          <cell r="M296">
            <v>1320.6</v>
          </cell>
          <cell r="N296">
            <v>1855.38</v>
          </cell>
          <cell r="O296">
            <v>1628.69</v>
          </cell>
          <cell r="P296">
            <v>226.69</v>
          </cell>
        </row>
        <row r="297">
          <cell r="B297" t="str">
            <v>ANDREY DE OLIVEIRA RODRIGUES</v>
          </cell>
          <cell r="C297" t="str">
            <v>AUXILIAR</v>
          </cell>
          <cell r="D297">
            <v>3</v>
          </cell>
          <cell r="E297" t="str">
            <v>HMI - HOSPITAL MATERNO INFANTIL</v>
          </cell>
          <cell r="F297" t="str">
            <v>AUXILIAR DE FARMACIA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4</v>
          </cell>
          <cell r="L297">
            <v>0</v>
          </cell>
          <cell r="M297">
            <v>1698.74</v>
          </cell>
          <cell r="N297">
            <v>2047.8</v>
          </cell>
          <cell r="O297">
            <v>1781.11</v>
          </cell>
          <cell r="P297">
            <v>266.69</v>
          </cell>
        </row>
        <row r="298">
          <cell r="B298" t="str">
            <v>MILLER CASTILIO DE MORAIS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RADIOLOGIA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4</v>
          </cell>
          <cell r="L298">
            <v>0</v>
          </cell>
          <cell r="M298">
            <v>2652.25</v>
          </cell>
          <cell r="N298">
            <v>3925.33</v>
          </cell>
          <cell r="O298">
            <v>3321.9</v>
          </cell>
          <cell r="P298">
            <v>603.42999999999995</v>
          </cell>
        </row>
        <row r="299">
          <cell r="B299" t="str">
            <v>OSMERENA PEREIRA DA COSTA</v>
          </cell>
          <cell r="C299" t="str">
            <v>ENFERMEIRO (A)</v>
          </cell>
          <cell r="D299">
            <v>3</v>
          </cell>
          <cell r="E299" t="str">
            <v>HMI - HOSPITAL MATERNO INFANTIL</v>
          </cell>
          <cell r="F299" t="str">
            <v>ENFERMEIRO (A)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4</v>
          </cell>
          <cell r="L299">
            <v>0</v>
          </cell>
          <cell r="M299">
            <v>3085</v>
          </cell>
          <cell r="N299">
            <v>3803.55</v>
          </cell>
          <cell r="O299">
            <v>3282.03</v>
          </cell>
          <cell r="P299">
            <v>521.52</v>
          </cell>
        </row>
        <row r="300">
          <cell r="B300" t="str">
            <v>SIMONE DAS GRACAS BARBOSA OLIVEIRA</v>
          </cell>
          <cell r="C300" t="str">
            <v>ASSISTENTE</v>
          </cell>
          <cell r="D300">
            <v>3</v>
          </cell>
          <cell r="E300" t="str">
            <v>HMI - HOSPITAL MATERNO INFANTIL</v>
          </cell>
          <cell r="F300" t="str">
            <v>ASSISTENTE ADMINISTRATIVO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4</v>
          </cell>
          <cell r="L300">
            <v>0</v>
          </cell>
          <cell r="M300">
            <v>1868.63</v>
          </cell>
          <cell r="N300">
            <v>2226.1799999999998</v>
          </cell>
          <cell r="O300">
            <v>1922.64</v>
          </cell>
          <cell r="P300">
            <v>303.54000000000002</v>
          </cell>
        </row>
        <row r="301">
          <cell r="B301" t="str">
            <v>GRAZIELLE MAGALHÃES RODRIGUES</v>
          </cell>
          <cell r="C301" t="str">
            <v>FISIOTERAPEUTA</v>
          </cell>
          <cell r="D301">
            <v>3</v>
          </cell>
          <cell r="E301" t="str">
            <v>HMI - HOSPITAL MATERNO INFANTIL</v>
          </cell>
          <cell r="F301" t="str">
            <v>FISIOTERAPEUTA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4</v>
          </cell>
          <cell r="L301">
            <v>0</v>
          </cell>
          <cell r="M301">
            <v>2736.27</v>
          </cell>
          <cell r="N301">
            <v>3201.19</v>
          </cell>
          <cell r="O301">
            <v>2831.48</v>
          </cell>
          <cell r="P301">
            <v>369.71</v>
          </cell>
        </row>
        <row r="302">
          <cell r="B302" t="str">
            <v>LUCILENE BRAZ DA SILVA</v>
          </cell>
          <cell r="C302" t="str">
            <v>TÉCNICO (A)</v>
          </cell>
          <cell r="D302">
            <v>3</v>
          </cell>
          <cell r="E302" t="str">
            <v>HMI - HOSPITAL MATERNO INFANTIL</v>
          </cell>
          <cell r="F302" t="str">
            <v>TECNICO (A) DE ENFERMAGEM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4</v>
          </cell>
          <cell r="L302">
            <v>0</v>
          </cell>
          <cell r="M302">
            <v>1868.63</v>
          </cell>
          <cell r="N302">
            <v>2226.1799999999998</v>
          </cell>
          <cell r="O302">
            <v>1902.64</v>
          </cell>
          <cell r="P302">
            <v>323.54000000000002</v>
          </cell>
        </row>
        <row r="303">
          <cell r="B303" t="str">
            <v>REGIVANIA XAVIER GUIMARAES</v>
          </cell>
          <cell r="C303" t="str">
            <v>ENFERMEIRO (A)</v>
          </cell>
          <cell r="D303">
            <v>3</v>
          </cell>
          <cell r="E303" t="str">
            <v>HMI - HOSPITAL MATERNO INFANTIL</v>
          </cell>
          <cell r="F303" t="str">
            <v>ENFERMEIRO (A)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4</v>
          </cell>
          <cell r="L303">
            <v>0</v>
          </cell>
          <cell r="M303">
            <v>3771.03</v>
          </cell>
          <cell r="N303">
            <v>4035.15</v>
          </cell>
          <cell r="O303">
            <v>3452.26</v>
          </cell>
          <cell r="P303">
            <v>582.89</v>
          </cell>
        </row>
        <row r="304">
          <cell r="B304" t="str">
            <v>HERNANDES BARBOSA FERNANDES</v>
          </cell>
          <cell r="C304" t="str">
            <v>FARMACÊUTICO</v>
          </cell>
          <cell r="D304">
            <v>3</v>
          </cell>
          <cell r="E304" t="str">
            <v>HMI - HOSPITAL MATERNO INFANTIL</v>
          </cell>
          <cell r="F304" t="str">
            <v>FARMACEUTICO (A)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4</v>
          </cell>
          <cell r="L304">
            <v>0</v>
          </cell>
          <cell r="M304">
            <v>3175.46</v>
          </cell>
          <cell r="N304">
            <v>4158.66</v>
          </cell>
          <cell r="O304">
            <v>3570.97</v>
          </cell>
          <cell r="P304">
            <v>587.69000000000005</v>
          </cell>
        </row>
        <row r="305">
          <cell r="B305" t="str">
            <v>JOAO LUCAS DORNELLES DA COSTA</v>
          </cell>
          <cell r="C305" t="str">
            <v>COORDENADOR (A)</v>
          </cell>
          <cell r="D305">
            <v>3</v>
          </cell>
          <cell r="E305" t="str">
            <v>HMI - HOSPITAL MATERNO INFANTIL</v>
          </cell>
          <cell r="F305" t="str">
            <v>COORDENADOR (A) DO NIR</v>
          </cell>
          <cell r="G305" t="str">
            <v>N</v>
          </cell>
          <cell r="H305" t="str">
            <v>A</v>
          </cell>
          <cell r="I305">
            <v>0</v>
          </cell>
          <cell r="J305">
            <v>2023</v>
          </cell>
          <cell r="K305">
            <v>4</v>
          </cell>
          <cell r="L305">
            <v>0</v>
          </cell>
          <cell r="M305">
            <v>6099.01</v>
          </cell>
          <cell r="N305">
            <v>7363.13</v>
          </cell>
          <cell r="O305">
            <v>5586.3</v>
          </cell>
          <cell r="P305">
            <v>1776.83</v>
          </cell>
        </row>
        <row r="306">
          <cell r="B306" t="str">
            <v>WELLINGTON GONTIJO RIOS SOUSA</v>
          </cell>
          <cell r="C306" t="str">
            <v>MOTORISTA</v>
          </cell>
          <cell r="D306">
            <v>3</v>
          </cell>
          <cell r="E306" t="str">
            <v>HMI - HOSPITAL MATERNO INFANTIL</v>
          </cell>
          <cell r="F306" t="str">
            <v>MOTORISTA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4</v>
          </cell>
          <cell r="L306">
            <v>0</v>
          </cell>
          <cell r="M306">
            <v>1868.63</v>
          </cell>
          <cell r="N306">
            <v>2226.1799999999998</v>
          </cell>
          <cell r="O306">
            <v>1902.64</v>
          </cell>
          <cell r="P306">
            <v>323.54000000000002</v>
          </cell>
        </row>
        <row r="307">
          <cell r="B307" t="str">
            <v>ERIKA SUELEM PEREIRA DOS SANTOS</v>
          </cell>
          <cell r="C307" t="str">
            <v>TÉCNICO (A)</v>
          </cell>
          <cell r="D307">
            <v>3</v>
          </cell>
          <cell r="E307" t="str">
            <v>HMI - HOSPITAL MATERNO INFANTIL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2023</v>
          </cell>
          <cell r="K307">
            <v>4</v>
          </cell>
          <cell r="L307">
            <v>0</v>
          </cell>
          <cell r="M307">
            <v>1868.63</v>
          </cell>
          <cell r="N307">
            <v>2356.38</v>
          </cell>
          <cell r="O307">
            <v>2144.36</v>
          </cell>
          <cell r="P307">
            <v>212.02</v>
          </cell>
        </row>
        <row r="308">
          <cell r="B308" t="str">
            <v>KELLY CRISTINA CORREIA SILVA</v>
          </cell>
          <cell r="C308" t="str">
            <v>TÉCNICO (A)</v>
          </cell>
          <cell r="D308">
            <v>3</v>
          </cell>
          <cell r="E308" t="str">
            <v>HMI - HOSPITAL MATERNO INFANTIL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4</v>
          </cell>
          <cell r="L308">
            <v>0</v>
          </cell>
          <cell r="M308">
            <v>1868.63</v>
          </cell>
          <cell r="N308">
            <v>2621.2199999999998</v>
          </cell>
          <cell r="O308">
            <v>2358.67</v>
          </cell>
          <cell r="P308">
            <v>262.55</v>
          </cell>
        </row>
        <row r="309">
          <cell r="B309" t="str">
            <v>MARCIO ROBERTO NUNES DE SOUZA</v>
          </cell>
          <cell r="C309" t="str">
            <v>PORTEIRO</v>
          </cell>
          <cell r="D309">
            <v>3</v>
          </cell>
          <cell r="E309" t="str">
            <v>HMI - HOSPITAL MATERNO INFANTIL</v>
          </cell>
          <cell r="F309" t="str">
            <v>AGENTE DE PORTARIA</v>
          </cell>
          <cell r="G309" t="str">
            <v>N</v>
          </cell>
          <cell r="H309" t="str">
            <v>A</v>
          </cell>
          <cell r="I309">
            <v>0</v>
          </cell>
          <cell r="J309">
            <v>2023</v>
          </cell>
          <cell r="K309">
            <v>4</v>
          </cell>
          <cell r="L309">
            <v>0</v>
          </cell>
          <cell r="M309">
            <v>1413.35</v>
          </cell>
          <cell r="N309">
            <v>1484.02</v>
          </cell>
          <cell r="O309">
            <v>1285.19</v>
          </cell>
          <cell r="P309">
            <v>198.83</v>
          </cell>
        </row>
        <row r="310">
          <cell r="B310" t="str">
            <v>VANESSA BORCATH DA SILVA</v>
          </cell>
          <cell r="C310" t="str">
            <v>PORTEIRO</v>
          </cell>
          <cell r="D310">
            <v>3</v>
          </cell>
          <cell r="E310" t="str">
            <v>HMI - HOSPITAL MATERNO INFANTIL</v>
          </cell>
          <cell r="F310" t="str">
            <v>AGENTE DE PORTARIA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4</v>
          </cell>
          <cell r="L310">
            <v>0</v>
          </cell>
          <cell r="M310">
            <v>1413.35</v>
          </cell>
          <cell r="N310">
            <v>1773.03</v>
          </cell>
          <cell r="O310">
            <v>1533.58</v>
          </cell>
          <cell r="P310">
            <v>239.45</v>
          </cell>
        </row>
        <row r="311">
          <cell r="B311" t="str">
            <v>LUCAS MATHEUS BOMFIM SILVA</v>
          </cell>
          <cell r="C311" t="str">
            <v>ANALISTA</v>
          </cell>
          <cell r="D311">
            <v>3</v>
          </cell>
          <cell r="E311" t="str">
            <v>HMI - HOSPITAL MATERNO INFANTIL</v>
          </cell>
          <cell r="F311" t="str">
            <v>ANALISTA ADMINISTRATIVO</v>
          </cell>
          <cell r="G311" t="str">
            <v>N</v>
          </cell>
          <cell r="H311" t="str">
            <v>A</v>
          </cell>
          <cell r="I311">
            <v>2272.0700000000002</v>
          </cell>
          <cell r="J311">
            <v>2023</v>
          </cell>
          <cell r="K311">
            <v>4</v>
          </cell>
          <cell r="L311">
            <v>0</v>
          </cell>
          <cell r="M311">
            <v>2991.32</v>
          </cell>
          <cell r="N311">
            <v>3974.58</v>
          </cell>
          <cell r="O311">
            <v>1504.85</v>
          </cell>
          <cell r="P311">
            <v>2469.73</v>
          </cell>
        </row>
        <row r="312">
          <cell r="B312" t="str">
            <v>EURIPEDES EVARISTO MENDANHA JUNIOR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RADIOLOGIA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4</v>
          </cell>
          <cell r="L312">
            <v>0</v>
          </cell>
          <cell r="M312">
            <v>2652.25</v>
          </cell>
          <cell r="N312">
            <v>3925.33</v>
          </cell>
          <cell r="O312">
            <v>3293.46</v>
          </cell>
          <cell r="P312">
            <v>631.87</v>
          </cell>
        </row>
        <row r="313">
          <cell r="B313" t="str">
            <v>LETICIA RODRIGUES FERREIRA</v>
          </cell>
          <cell r="C313" t="str">
            <v>FISIOTERAPEUTA</v>
          </cell>
          <cell r="D313">
            <v>3</v>
          </cell>
          <cell r="E313" t="str">
            <v>HMI - HOSPITAL MATERNO INFANTIL</v>
          </cell>
          <cell r="F313" t="str">
            <v>FISIOTERAPEUTA</v>
          </cell>
          <cell r="G313" t="str">
            <v>N</v>
          </cell>
          <cell r="H313" t="str">
            <v>E</v>
          </cell>
          <cell r="I313">
            <v>0</v>
          </cell>
          <cell r="J313">
            <v>2023</v>
          </cell>
          <cell r="K313">
            <v>4</v>
          </cell>
          <cell r="L313">
            <v>0</v>
          </cell>
          <cell r="M313">
            <v>2736.27</v>
          </cell>
          <cell r="N313">
            <v>3528.13</v>
          </cell>
          <cell r="O313">
            <v>3104.46</v>
          </cell>
          <cell r="P313">
            <v>423.67</v>
          </cell>
        </row>
        <row r="314">
          <cell r="B314" t="str">
            <v>KENIA CRISTINA CARDOSO DE MEDEIROS</v>
          </cell>
          <cell r="C314" t="str">
            <v>RECEPCIONISTA</v>
          </cell>
          <cell r="D314">
            <v>3</v>
          </cell>
          <cell r="E314" t="str">
            <v>HMI - HOSPITAL MATERNO INFANTIL</v>
          </cell>
          <cell r="F314" t="str">
            <v>RECEPCIONISTA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4</v>
          </cell>
          <cell r="L314">
            <v>0</v>
          </cell>
          <cell r="M314">
            <v>1345.05</v>
          </cell>
          <cell r="N314">
            <v>1736.24</v>
          </cell>
          <cell r="O314">
            <v>1504.2</v>
          </cell>
          <cell r="P314">
            <v>232.04</v>
          </cell>
        </row>
        <row r="315">
          <cell r="B315" t="str">
            <v>CRISTIANE DE SOUZA CARVALHO</v>
          </cell>
          <cell r="C315" t="str">
            <v>DIRETOR (A)</v>
          </cell>
          <cell r="D315">
            <v>3</v>
          </cell>
          <cell r="E315" t="str">
            <v>HMI - HOSPITAL MATERNO INFANTIL</v>
          </cell>
          <cell r="F315" t="str">
            <v>DIRETOR (A) TECNICO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4</v>
          </cell>
          <cell r="L315">
            <v>0</v>
          </cell>
          <cell r="M315">
            <v>29512</v>
          </cell>
          <cell r="N315">
            <v>30657.759999999998</v>
          </cell>
          <cell r="O315">
            <v>22460.26</v>
          </cell>
          <cell r="P315">
            <v>8197.5</v>
          </cell>
        </row>
        <row r="316">
          <cell r="B316" t="str">
            <v>IRES DE SOUZA CARVALHO</v>
          </cell>
          <cell r="C316" t="str">
            <v>ENFERMEIRO (A)</v>
          </cell>
          <cell r="D316">
            <v>3</v>
          </cell>
          <cell r="E316" t="str">
            <v>HMI - HOSPITAL MATERNO INFANTIL</v>
          </cell>
          <cell r="F316" t="str">
            <v>ENFERMEIRO (A)</v>
          </cell>
          <cell r="G316" t="str">
            <v>N</v>
          </cell>
          <cell r="H316" t="str">
            <v>A</v>
          </cell>
          <cell r="I316">
            <v>0</v>
          </cell>
          <cell r="J316">
            <v>2023</v>
          </cell>
          <cell r="K316">
            <v>4</v>
          </cell>
          <cell r="L316">
            <v>0</v>
          </cell>
          <cell r="M316">
            <v>3085</v>
          </cell>
          <cell r="N316">
            <v>4068.57</v>
          </cell>
          <cell r="O316">
            <v>3533.56</v>
          </cell>
          <cell r="P316">
            <v>535.01</v>
          </cell>
        </row>
        <row r="317">
          <cell r="B317" t="str">
            <v>DAGMAR MORAES DE QUEIROS</v>
          </cell>
          <cell r="C317" t="str">
            <v>TÉCNICO (A)</v>
          </cell>
          <cell r="D317">
            <v>3</v>
          </cell>
          <cell r="E317" t="str">
            <v>HMI - HOSPITAL MATERNO INFANTIL</v>
          </cell>
          <cell r="F317" t="str">
            <v>TECNICO (A) DE ENFERMAGEM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4</v>
          </cell>
          <cell r="L317">
            <v>0</v>
          </cell>
          <cell r="M317">
            <v>1868.63</v>
          </cell>
          <cell r="N317">
            <v>2356.38</v>
          </cell>
          <cell r="O317">
            <v>2032.56</v>
          </cell>
          <cell r="P317">
            <v>323.82</v>
          </cell>
        </row>
        <row r="318">
          <cell r="B318" t="str">
            <v>HELLYADNA BERNARDES NASCIMENTO ROSA</v>
          </cell>
          <cell r="C318" t="str">
            <v>TÉCNICO (A)</v>
          </cell>
          <cell r="D318">
            <v>3</v>
          </cell>
          <cell r="E318" t="str">
            <v>HMI - HOSPITAL MATERNO INFANTIL</v>
          </cell>
          <cell r="F318" t="str">
            <v>TECNICO (A) DE ENFERMAGEM</v>
          </cell>
          <cell r="G318" t="str">
            <v>N</v>
          </cell>
          <cell r="H318" t="str">
            <v>D</v>
          </cell>
          <cell r="I318">
            <v>3354.29</v>
          </cell>
          <cell r="J318">
            <v>2023</v>
          </cell>
          <cell r="K318">
            <v>4</v>
          </cell>
          <cell r="L318">
            <v>565.74</v>
          </cell>
          <cell r="M318">
            <v>1868.63</v>
          </cell>
          <cell r="N318">
            <v>4146.32</v>
          </cell>
          <cell r="O318">
            <v>0</v>
          </cell>
          <cell r="P318">
            <v>4146.32</v>
          </cell>
        </row>
        <row r="319">
          <cell r="B319" t="str">
            <v>ANA MARIA BEIRA DE ASSUNCAO</v>
          </cell>
          <cell r="C319" t="str">
            <v>ENFERMEIRO (A)</v>
          </cell>
          <cell r="D319">
            <v>3</v>
          </cell>
          <cell r="E319" t="str">
            <v>HMI - HOSPITAL MATERNO INFANTIL</v>
          </cell>
          <cell r="F319" t="str">
            <v>ENFERMEIRO (A)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4</v>
          </cell>
          <cell r="L319">
            <v>0</v>
          </cell>
          <cell r="M319">
            <v>3085</v>
          </cell>
          <cell r="N319">
            <v>4109.82</v>
          </cell>
          <cell r="O319">
            <v>3506.83</v>
          </cell>
          <cell r="P319">
            <v>602.99</v>
          </cell>
        </row>
        <row r="320">
          <cell r="B320" t="str">
            <v>LEANDRA MATUZINHO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4</v>
          </cell>
          <cell r="L320">
            <v>0</v>
          </cell>
          <cell r="M320">
            <v>1868.63</v>
          </cell>
          <cell r="N320">
            <v>2708.09</v>
          </cell>
          <cell r="O320">
            <v>2416.62</v>
          </cell>
          <cell r="P320">
            <v>291.47000000000003</v>
          </cell>
        </row>
        <row r="321">
          <cell r="B321" t="str">
            <v>YURI FERREIRA DE OLIVEIRA BARRETO</v>
          </cell>
          <cell r="C321" t="str">
            <v>TÉCNICO (A)</v>
          </cell>
          <cell r="D321">
            <v>3</v>
          </cell>
          <cell r="E321" t="str">
            <v>HMI - HOSPITAL MATERNO INFANTIL</v>
          </cell>
          <cell r="F321" t="str">
            <v>TECNICO (A) DE RADIOLOGIA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4</v>
          </cell>
          <cell r="L321">
            <v>0</v>
          </cell>
          <cell r="M321">
            <v>2652.25</v>
          </cell>
          <cell r="N321">
            <v>3925.33</v>
          </cell>
          <cell r="O321">
            <v>3293.46</v>
          </cell>
          <cell r="P321">
            <v>631.87</v>
          </cell>
        </row>
        <row r="322">
          <cell r="B322" t="str">
            <v>JACQUELINE ANDREA SILVA SILVA</v>
          </cell>
          <cell r="C322" t="str">
            <v>ASSISTENTE SOCIAL</v>
          </cell>
          <cell r="D322">
            <v>3</v>
          </cell>
          <cell r="E322" t="str">
            <v>HMI - HOSPITAL MATERNO INFANTIL</v>
          </cell>
          <cell r="F322" t="str">
            <v>ASSISTENTE SOCIAL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4</v>
          </cell>
          <cell r="L322">
            <v>0</v>
          </cell>
          <cell r="M322">
            <v>2884.69</v>
          </cell>
          <cell r="N322">
            <v>3549.72</v>
          </cell>
          <cell r="O322">
            <v>2997.57</v>
          </cell>
          <cell r="P322">
            <v>552.15</v>
          </cell>
        </row>
        <row r="323">
          <cell r="B323" t="str">
            <v>INESLUCY RAMALHO PEREIRA</v>
          </cell>
          <cell r="C323" t="str">
            <v>PSICÓLOGO (A)</v>
          </cell>
          <cell r="D323">
            <v>3</v>
          </cell>
          <cell r="E323" t="str">
            <v>HMI - HOSPITAL MATERNO INFANTIL</v>
          </cell>
          <cell r="F323" t="str">
            <v>PSICOLOGO (A)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4</v>
          </cell>
          <cell r="L323">
            <v>0</v>
          </cell>
          <cell r="M323">
            <v>4230.87</v>
          </cell>
          <cell r="N323">
            <v>4963.21</v>
          </cell>
          <cell r="O323">
            <v>4121.49</v>
          </cell>
          <cell r="P323">
            <v>841.72</v>
          </cell>
        </row>
        <row r="324">
          <cell r="B324" t="str">
            <v>LORRANA RIBEIRO DE OLIVEIRA</v>
          </cell>
          <cell r="C324" t="str">
            <v>TÉCNICO (A)</v>
          </cell>
          <cell r="D324">
            <v>3</v>
          </cell>
          <cell r="E324" t="str">
            <v>HMI - HOSPITAL MATERNO INFANTIL</v>
          </cell>
          <cell r="F324" t="str">
            <v>TECNICO (A) DE ENFERMAGEM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4</v>
          </cell>
          <cell r="L324">
            <v>0</v>
          </cell>
          <cell r="M324">
            <v>2284.25</v>
          </cell>
          <cell r="N324">
            <v>3220.03</v>
          </cell>
          <cell r="O324">
            <v>2845.57</v>
          </cell>
          <cell r="P324">
            <v>374.46</v>
          </cell>
        </row>
        <row r="325">
          <cell r="B325" t="str">
            <v>JOCIARA CAETANO PEREIRA</v>
          </cell>
          <cell r="C325" t="str">
            <v>ENFERMEIRO (A)</v>
          </cell>
          <cell r="D325">
            <v>3</v>
          </cell>
          <cell r="E325" t="str">
            <v>HMI - HOSPITAL MATERNO INFANTIL</v>
          </cell>
          <cell r="F325" t="str">
            <v>ENFERMEIRO (A)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4</v>
          </cell>
          <cell r="L325">
            <v>0</v>
          </cell>
          <cell r="M325">
            <v>3771.03</v>
          </cell>
          <cell r="N325">
            <v>4412.25</v>
          </cell>
          <cell r="O325">
            <v>3711.61</v>
          </cell>
          <cell r="P325">
            <v>700.64</v>
          </cell>
        </row>
        <row r="326">
          <cell r="B326" t="str">
            <v>PAULO HENRIQUE PEREIRA DE SOUZA</v>
          </cell>
          <cell r="C326" t="str">
            <v>RECEPCIONISTA</v>
          </cell>
          <cell r="D326">
            <v>3</v>
          </cell>
          <cell r="E326" t="str">
            <v>HMI - HOSPITAL MATERNO INFANTIL</v>
          </cell>
          <cell r="F326" t="str">
            <v>RECEPCIONISTA</v>
          </cell>
          <cell r="G326" t="str">
            <v>N</v>
          </cell>
          <cell r="H326" t="str">
            <v>P</v>
          </cell>
          <cell r="I326">
            <v>0</v>
          </cell>
          <cell r="J326">
            <v>2023</v>
          </cell>
          <cell r="K326">
            <v>4</v>
          </cell>
          <cell r="L326">
            <v>0</v>
          </cell>
          <cell r="M326">
            <v>1345.05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 t="str">
            <v>LORENA DAVI REIS FEITOSA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2023</v>
          </cell>
          <cell r="K327">
            <v>4</v>
          </cell>
          <cell r="L327">
            <v>0</v>
          </cell>
          <cell r="M327">
            <v>2284.25</v>
          </cell>
          <cell r="N327">
            <v>2792.78</v>
          </cell>
          <cell r="O327">
            <v>2499.7800000000002</v>
          </cell>
          <cell r="P327">
            <v>293</v>
          </cell>
        </row>
        <row r="328">
          <cell r="B328" t="str">
            <v>CARLA CRISTINA DA FONSECA VELOSO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2023</v>
          </cell>
          <cell r="K328">
            <v>4</v>
          </cell>
          <cell r="L328">
            <v>0</v>
          </cell>
          <cell r="M328">
            <v>1868.63</v>
          </cell>
          <cell r="N328">
            <v>2399.61</v>
          </cell>
          <cell r="O328">
            <v>1896.98</v>
          </cell>
          <cell r="P328">
            <v>502.63</v>
          </cell>
        </row>
        <row r="329">
          <cell r="B329" t="str">
            <v>KATSUYA VASCONCELOS FUJIOKA</v>
          </cell>
          <cell r="C329" t="str">
            <v>ASSISTENTE</v>
          </cell>
          <cell r="D329">
            <v>3</v>
          </cell>
          <cell r="E329" t="str">
            <v>HMI - HOSPITAL MATERNO INFANTIL</v>
          </cell>
          <cell r="F329" t="str">
            <v>ASSISTENTE ADMINISTRATIVO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4</v>
          </cell>
          <cell r="L329">
            <v>0</v>
          </cell>
          <cell r="M329">
            <v>1868.63</v>
          </cell>
          <cell r="N329">
            <v>2226.1799999999998</v>
          </cell>
          <cell r="O329">
            <v>2045.36</v>
          </cell>
          <cell r="P329">
            <v>180.82</v>
          </cell>
        </row>
        <row r="330">
          <cell r="B330" t="str">
            <v>SONIA MARIA ABREU DE ALEXANDRINO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4</v>
          </cell>
          <cell r="L330">
            <v>0</v>
          </cell>
          <cell r="M330">
            <v>1868.63</v>
          </cell>
          <cell r="N330">
            <v>2356.38</v>
          </cell>
          <cell r="O330">
            <v>2124.36</v>
          </cell>
          <cell r="P330">
            <v>232.02</v>
          </cell>
        </row>
        <row r="331">
          <cell r="B331" t="str">
            <v>LUCILENE DE SOUZA BOENSO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4</v>
          </cell>
          <cell r="L331">
            <v>0</v>
          </cell>
          <cell r="M331">
            <v>2284.25</v>
          </cell>
          <cell r="N331">
            <v>2821.93</v>
          </cell>
          <cell r="O331">
            <v>2529.29</v>
          </cell>
          <cell r="P331">
            <v>292.64</v>
          </cell>
        </row>
        <row r="332">
          <cell r="B332" t="str">
            <v>RAPHAEL FERREIRA ALVES</v>
          </cell>
          <cell r="C332" t="str">
            <v>TÉCNICO (A)</v>
          </cell>
          <cell r="D332">
            <v>3</v>
          </cell>
          <cell r="E332" t="str">
            <v>HMI - HOSPITAL MATERNO INFANTIL</v>
          </cell>
          <cell r="F332" t="str">
            <v>TECNICO (A) DE RADIOLOGIA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4</v>
          </cell>
          <cell r="L332">
            <v>0</v>
          </cell>
          <cell r="M332">
            <v>2652.25</v>
          </cell>
          <cell r="N332">
            <v>3925.33</v>
          </cell>
          <cell r="O332">
            <v>3321.9</v>
          </cell>
          <cell r="P332">
            <v>603.42999999999995</v>
          </cell>
        </row>
        <row r="333">
          <cell r="B333" t="str">
            <v>CAMILLA ROSA POLO</v>
          </cell>
          <cell r="C333" t="str">
            <v>ASSISTENTE</v>
          </cell>
          <cell r="D333">
            <v>3</v>
          </cell>
          <cell r="E333" t="str">
            <v>HMI - HOSPITAL MATERNO INFANTIL</v>
          </cell>
          <cell r="F333" t="str">
            <v>ASSISTENTE ADMINISTRATIVO</v>
          </cell>
          <cell r="G333" t="str">
            <v>N</v>
          </cell>
          <cell r="H333" t="str">
            <v>E</v>
          </cell>
          <cell r="I333">
            <v>0</v>
          </cell>
          <cell r="J333">
            <v>2023</v>
          </cell>
          <cell r="K333">
            <v>4</v>
          </cell>
          <cell r="L333">
            <v>0</v>
          </cell>
          <cell r="M333">
            <v>1868.63</v>
          </cell>
          <cell r="N333">
            <v>2228.13</v>
          </cell>
          <cell r="O333">
            <v>2036.4</v>
          </cell>
          <cell r="P333">
            <v>191.73</v>
          </cell>
        </row>
        <row r="334">
          <cell r="B334" t="str">
            <v>MAYK ROBERT RODRIGUES DOS REIS PIRES</v>
          </cell>
          <cell r="C334" t="str">
            <v>ASSISTENTE</v>
          </cell>
          <cell r="D334">
            <v>3</v>
          </cell>
          <cell r="E334" t="str">
            <v>HMI - HOSPITAL MATERNO INFANTIL</v>
          </cell>
          <cell r="F334" t="str">
            <v>ASSISTENTE ADMINISTRATIVO</v>
          </cell>
          <cell r="G334" t="str">
            <v>N</v>
          </cell>
          <cell r="H334" t="str">
            <v>A</v>
          </cell>
          <cell r="I334">
            <v>0</v>
          </cell>
          <cell r="J334">
            <v>2023</v>
          </cell>
          <cell r="K334">
            <v>4</v>
          </cell>
          <cell r="L334">
            <v>0</v>
          </cell>
          <cell r="M334">
            <v>1868.63</v>
          </cell>
          <cell r="N334">
            <v>2550.33</v>
          </cell>
          <cell r="O334">
            <v>2307.62</v>
          </cell>
          <cell r="P334">
            <v>242.71</v>
          </cell>
        </row>
        <row r="335">
          <cell r="B335" t="str">
            <v>TANIA RAQUEL CANDIDO</v>
          </cell>
          <cell r="C335" t="str">
            <v>TÉCNICO (A)</v>
          </cell>
          <cell r="D335">
            <v>3</v>
          </cell>
          <cell r="E335" t="str">
            <v>HMI - HOSPITAL MATERNO INFANTIL</v>
          </cell>
          <cell r="F335" t="str">
            <v>TECNICO (A) DE ENFERMAGEM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4</v>
          </cell>
          <cell r="L335">
            <v>0</v>
          </cell>
          <cell r="M335">
            <v>2284.25</v>
          </cell>
          <cell r="N335">
            <v>3164.25</v>
          </cell>
          <cell r="O335">
            <v>2803.84</v>
          </cell>
          <cell r="P335">
            <v>360.41</v>
          </cell>
        </row>
        <row r="336">
          <cell r="B336" t="str">
            <v>BRUNO SANTANA DE MELO ZENHA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RADIOLOGIA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4</v>
          </cell>
          <cell r="L336">
            <v>0</v>
          </cell>
          <cell r="M336">
            <v>2652.25</v>
          </cell>
          <cell r="N336">
            <v>4488.91</v>
          </cell>
          <cell r="O336">
            <v>3672.93</v>
          </cell>
          <cell r="P336">
            <v>815.98</v>
          </cell>
        </row>
        <row r="337">
          <cell r="B337" t="str">
            <v>EUCLIDES JOSE BARROSO INDALECIO NETO</v>
          </cell>
          <cell r="C337" t="str">
            <v>SUPERVISOR</v>
          </cell>
          <cell r="D337">
            <v>3</v>
          </cell>
          <cell r="E337" t="str">
            <v>HMI - HOSPITAL MATERNO INFANTIL</v>
          </cell>
          <cell r="F337" t="str">
            <v>SUPERVISOR (A) DE RADIOLOGIA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4</v>
          </cell>
          <cell r="L337">
            <v>0</v>
          </cell>
          <cell r="M337">
            <v>2652.25</v>
          </cell>
          <cell r="N337">
            <v>4949.33</v>
          </cell>
          <cell r="O337">
            <v>3970.59</v>
          </cell>
          <cell r="P337">
            <v>978.74</v>
          </cell>
        </row>
        <row r="338">
          <cell r="B338" t="str">
            <v>GEANY MACHADO NEVES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RADIOLOGIA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4</v>
          </cell>
          <cell r="L338">
            <v>0</v>
          </cell>
          <cell r="M338">
            <v>2652.25</v>
          </cell>
          <cell r="N338">
            <v>4560.4399999999996</v>
          </cell>
          <cell r="O338">
            <v>3761.83</v>
          </cell>
          <cell r="P338">
            <v>798.61</v>
          </cell>
        </row>
        <row r="339">
          <cell r="B339" t="str">
            <v>LEONICE DOS SANTOS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4</v>
          </cell>
          <cell r="L339">
            <v>0</v>
          </cell>
          <cell r="M339">
            <v>2284.25</v>
          </cell>
          <cell r="N339">
            <v>2699.69</v>
          </cell>
          <cell r="O339">
            <v>2424.62</v>
          </cell>
          <cell r="P339">
            <v>275.07</v>
          </cell>
        </row>
        <row r="340">
          <cell r="B340" t="str">
            <v>MARIA LUCIENE DE PAULA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2023</v>
          </cell>
          <cell r="K340">
            <v>4</v>
          </cell>
          <cell r="L340">
            <v>0</v>
          </cell>
          <cell r="M340">
            <v>2284.25</v>
          </cell>
          <cell r="N340">
            <v>2792.78</v>
          </cell>
          <cell r="O340">
            <v>2534</v>
          </cell>
          <cell r="P340">
            <v>258.77999999999997</v>
          </cell>
        </row>
        <row r="341">
          <cell r="B341" t="str">
            <v>MILENA GUILHEN FORNOS</v>
          </cell>
          <cell r="C341" t="str">
            <v>COORDENADOR (A)</v>
          </cell>
          <cell r="D341">
            <v>3</v>
          </cell>
          <cell r="E341" t="str">
            <v>HMI - HOSPITAL MATERNO INFANTIL</v>
          </cell>
          <cell r="F341" t="str">
            <v>COORDENADOR ( A) DE IMAGENOLOGIA</v>
          </cell>
          <cell r="G341" t="str">
            <v>N</v>
          </cell>
          <cell r="H341" t="str">
            <v>A</v>
          </cell>
          <cell r="I341">
            <v>0</v>
          </cell>
          <cell r="J341">
            <v>2023</v>
          </cell>
          <cell r="K341">
            <v>4</v>
          </cell>
          <cell r="L341">
            <v>0</v>
          </cell>
          <cell r="M341">
            <v>3771.02</v>
          </cell>
          <cell r="N341">
            <v>4824.8</v>
          </cell>
          <cell r="O341">
            <v>3908.95</v>
          </cell>
          <cell r="P341">
            <v>915.85</v>
          </cell>
        </row>
        <row r="342">
          <cell r="B342" t="str">
            <v>SERGIO DA SILVA VASCONCELOS</v>
          </cell>
          <cell r="C342" t="str">
            <v>COORDENADOR (A)</v>
          </cell>
          <cell r="D342">
            <v>3</v>
          </cell>
          <cell r="E342" t="str">
            <v>HMI - HOSPITAL MATERNO INFANTIL</v>
          </cell>
          <cell r="F342" t="str">
            <v>COORDENADOR (A) DE LABORATORIO E AG. TRANSFUSIONAL</v>
          </cell>
          <cell r="G342" t="str">
            <v>N</v>
          </cell>
          <cell r="H342" t="str">
            <v>A</v>
          </cell>
          <cell r="I342">
            <v>0</v>
          </cell>
          <cell r="J342">
            <v>2023</v>
          </cell>
          <cell r="K342">
            <v>4</v>
          </cell>
          <cell r="L342">
            <v>0</v>
          </cell>
          <cell r="M342">
            <v>2913.26</v>
          </cell>
          <cell r="N342">
            <v>7680.85</v>
          </cell>
          <cell r="O342">
            <v>5906.27</v>
          </cell>
          <cell r="P342">
            <v>1774.58</v>
          </cell>
        </row>
        <row r="343">
          <cell r="B343" t="str">
            <v>SIMONE MARIA SILVA DE JESUS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F</v>
          </cell>
          <cell r="I343">
            <v>2968.24</v>
          </cell>
          <cell r="J343">
            <v>2023</v>
          </cell>
          <cell r="K343">
            <v>4</v>
          </cell>
          <cell r="L343">
            <v>0</v>
          </cell>
          <cell r="M343">
            <v>1868.63</v>
          </cell>
          <cell r="N343">
            <v>3116.66</v>
          </cell>
          <cell r="O343">
            <v>130.61000000000001</v>
          </cell>
          <cell r="P343">
            <v>2986.05</v>
          </cell>
        </row>
        <row r="344">
          <cell r="B344" t="str">
            <v>LUCIANA CARDOSO SILVA</v>
          </cell>
          <cell r="C344" t="str">
            <v>TÉCNICO (A)</v>
          </cell>
          <cell r="D344">
            <v>3</v>
          </cell>
          <cell r="E344" t="str">
            <v>HMI - HOSPITAL MATERNO INFANTIL</v>
          </cell>
          <cell r="F344" t="str">
            <v>TECNICO (A) DE ENFERMAGEM</v>
          </cell>
          <cell r="G344" t="str">
            <v>N</v>
          </cell>
          <cell r="H344" t="str">
            <v>F</v>
          </cell>
          <cell r="I344">
            <v>2968.24</v>
          </cell>
          <cell r="J344">
            <v>2023</v>
          </cell>
          <cell r="K344">
            <v>4</v>
          </cell>
          <cell r="L344">
            <v>0</v>
          </cell>
          <cell r="M344">
            <v>1868.63</v>
          </cell>
          <cell r="N344">
            <v>3116.66</v>
          </cell>
          <cell r="O344">
            <v>130.61000000000001</v>
          </cell>
          <cell r="P344">
            <v>2986.05</v>
          </cell>
        </row>
        <row r="345">
          <cell r="B345" t="str">
            <v>DAIANE PEREIRA SOARES BARBOSA</v>
          </cell>
          <cell r="C345" t="str">
            <v>TÉCNICO (A)</v>
          </cell>
          <cell r="D345">
            <v>3</v>
          </cell>
          <cell r="E345" t="str">
            <v>HMI - HOSPITAL MATERNO INFANTIL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4</v>
          </cell>
          <cell r="L345">
            <v>0</v>
          </cell>
          <cell r="M345">
            <v>1868.63</v>
          </cell>
          <cell r="N345">
            <v>2226.1799999999998</v>
          </cell>
          <cell r="O345">
            <v>1933.56</v>
          </cell>
          <cell r="P345">
            <v>292.62</v>
          </cell>
        </row>
        <row r="346">
          <cell r="B346" t="str">
            <v>ERICK AUGUSTO DE OLIVEIRA</v>
          </cell>
          <cell r="C346" t="str">
            <v>ASSISTENTE</v>
          </cell>
          <cell r="D346">
            <v>3</v>
          </cell>
          <cell r="E346" t="str">
            <v>HMI - HOSPITAL MATERNO INFANTIL</v>
          </cell>
          <cell r="F346" t="str">
            <v>ASSISTENTE DE FATURAMENTO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4</v>
          </cell>
          <cell r="L346">
            <v>0</v>
          </cell>
          <cell r="M346">
            <v>2530.19</v>
          </cell>
          <cell r="N346">
            <v>2656.7</v>
          </cell>
          <cell r="O346">
            <v>2242.98</v>
          </cell>
          <cell r="P346">
            <v>413.72</v>
          </cell>
        </row>
        <row r="347">
          <cell r="B347" t="str">
            <v>MARYANE ROCHA PINTO</v>
          </cell>
          <cell r="C347" t="str">
            <v>ASSISTENTE</v>
          </cell>
          <cell r="D347">
            <v>3</v>
          </cell>
          <cell r="E347" t="str">
            <v>HMI - HOSPITAL MATERNO INFANTIL</v>
          </cell>
          <cell r="F347" t="str">
            <v>ASSISTENTE ADMINISTRATIVO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4</v>
          </cell>
          <cell r="L347">
            <v>0</v>
          </cell>
          <cell r="M347">
            <v>1868.63</v>
          </cell>
          <cell r="N347">
            <v>1962.06</v>
          </cell>
          <cell r="O347">
            <v>1692.89</v>
          </cell>
          <cell r="P347">
            <v>269.17</v>
          </cell>
        </row>
        <row r="348">
          <cell r="B348" t="str">
            <v>JESSICA LARISSA FERRARI BECKER GLAPINSKI</v>
          </cell>
          <cell r="C348" t="str">
            <v>PSICÓLOGO (A)</v>
          </cell>
          <cell r="D348">
            <v>3</v>
          </cell>
          <cell r="E348" t="str">
            <v>HMI - HOSPITAL MATERNO INFANTIL</v>
          </cell>
          <cell r="F348" t="str">
            <v>PSICOLOGO (A)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4</v>
          </cell>
          <cell r="L348">
            <v>0</v>
          </cell>
          <cell r="M348">
            <v>4230.87</v>
          </cell>
          <cell r="N348">
            <v>4963.21</v>
          </cell>
          <cell r="O348">
            <v>4121.49</v>
          </cell>
          <cell r="P348">
            <v>841.72</v>
          </cell>
        </row>
        <row r="349">
          <cell r="B349" t="str">
            <v>LEONARDO VASCONCELOS DA SILVA</v>
          </cell>
          <cell r="C349" t="str">
            <v>AUXILIAR</v>
          </cell>
          <cell r="D349">
            <v>3</v>
          </cell>
          <cell r="E349" t="str">
            <v>HMI - HOSPITAL MATERNO INFANTIL</v>
          </cell>
          <cell r="F349" t="str">
            <v>AUXILIAR DE FARMACIA</v>
          </cell>
          <cell r="G349" t="str">
            <v>N</v>
          </cell>
          <cell r="H349" t="str">
            <v>D</v>
          </cell>
          <cell r="I349">
            <v>4892.03</v>
          </cell>
          <cell r="J349">
            <v>2023</v>
          </cell>
          <cell r="K349">
            <v>4</v>
          </cell>
          <cell r="L349">
            <v>772.58</v>
          </cell>
          <cell r="M349">
            <v>1698.74</v>
          </cell>
          <cell r="N349">
            <v>7509.84</v>
          </cell>
          <cell r="O349">
            <v>0</v>
          </cell>
          <cell r="P349">
            <v>7509.84</v>
          </cell>
        </row>
        <row r="350">
          <cell r="B350" t="str">
            <v>ISAIAS NARCISO DE MATOS</v>
          </cell>
          <cell r="C350" t="str">
            <v>PORTEIRO</v>
          </cell>
          <cell r="D350">
            <v>3</v>
          </cell>
          <cell r="E350" t="str">
            <v>HMI - HOSPITAL MATERNO INFANTIL</v>
          </cell>
          <cell r="F350" t="str">
            <v>AGENTE DE PORTARIA</v>
          </cell>
          <cell r="G350" t="str">
            <v>N</v>
          </cell>
          <cell r="H350" t="str">
            <v>P</v>
          </cell>
          <cell r="I350">
            <v>0</v>
          </cell>
          <cell r="J350">
            <v>2023</v>
          </cell>
          <cell r="K350">
            <v>4</v>
          </cell>
          <cell r="L350">
            <v>0</v>
          </cell>
          <cell r="M350">
            <v>1413.35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 t="str">
            <v>RAFAELLA PAIXAO DA SILVA</v>
          </cell>
          <cell r="C351" t="str">
            <v>PORTEIRO</v>
          </cell>
          <cell r="D351">
            <v>3</v>
          </cell>
          <cell r="E351" t="str">
            <v>HMI - HOSPITAL MATERNO INFANTIL</v>
          </cell>
          <cell r="F351" t="str">
            <v>AGENTE DE PORTARIA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4</v>
          </cell>
          <cell r="L351">
            <v>0</v>
          </cell>
          <cell r="M351">
            <v>1413.35</v>
          </cell>
          <cell r="N351">
            <v>1413.35</v>
          </cell>
          <cell r="O351">
            <v>671.36</v>
          </cell>
          <cell r="P351">
            <v>741.99</v>
          </cell>
        </row>
        <row r="352">
          <cell r="B352" t="str">
            <v>SERGIO GLEM MACHADO PINTO</v>
          </cell>
          <cell r="C352" t="str">
            <v>PORTEIRO</v>
          </cell>
          <cell r="D352">
            <v>3</v>
          </cell>
          <cell r="E352" t="str">
            <v>HMI - HOSPITAL MATERNO INFANTIL</v>
          </cell>
          <cell r="F352" t="str">
            <v>AGENTE DE PORTARIA</v>
          </cell>
          <cell r="G352" t="str">
            <v>N</v>
          </cell>
          <cell r="H352" t="str">
            <v>P</v>
          </cell>
          <cell r="I352">
            <v>0</v>
          </cell>
          <cell r="J352">
            <v>2023</v>
          </cell>
          <cell r="K352">
            <v>4</v>
          </cell>
          <cell r="L352">
            <v>0</v>
          </cell>
          <cell r="M352">
            <v>1413.35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>WASHINGTON DO ESPIRITO SANTO SOUSA</v>
          </cell>
          <cell r="C353" t="str">
            <v>PORTEIRO</v>
          </cell>
          <cell r="D353">
            <v>3</v>
          </cell>
          <cell r="E353" t="str">
            <v>HMI - HOSPITAL MATERNO INFANTIL</v>
          </cell>
          <cell r="F353" t="str">
            <v>AGENTE DE PORTARIA</v>
          </cell>
          <cell r="G353" t="str">
            <v>N</v>
          </cell>
          <cell r="H353" t="str">
            <v>A</v>
          </cell>
          <cell r="I353">
            <v>0</v>
          </cell>
          <cell r="J353">
            <v>2023</v>
          </cell>
          <cell r="K353">
            <v>4</v>
          </cell>
          <cell r="L353">
            <v>0</v>
          </cell>
          <cell r="M353">
            <v>1413.35</v>
          </cell>
          <cell r="N353">
            <v>1484.02</v>
          </cell>
          <cell r="O353">
            <v>1285.19</v>
          </cell>
          <cell r="P353">
            <v>198.83</v>
          </cell>
        </row>
        <row r="354">
          <cell r="B354" t="str">
            <v>MARIA JOSE DE SOUSA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ENFERMAGEM</v>
          </cell>
          <cell r="G354" t="str">
            <v>N</v>
          </cell>
          <cell r="H354" t="str">
            <v>F</v>
          </cell>
          <cell r="I354">
            <v>3565.59</v>
          </cell>
          <cell r="J354">
            <v>2023</v>
          </cell>
          <cell r="K354">
            <v>4</v>
          </cell>
          <cell r="L354">
            <v>0</v>
          </cell>
          <cell r="M354">
            <v>1868.63</v>
          </cell>
          <cell r="N354">
            <v>4053.01</v>
          </cell>
          <cell r="O354">
            <v>428.93</v>
          </cell>
          <cell r="P354">
            <v>3624.08</v>
          </cell>
        </row>
        <row r="355">
          <cell r="B355" t="str">
            <v>LUCIENE LOPES SOARES</v>
          </cell>
          <cell r="C355" t="str">
            <v>TÉCNICO (A)</v>
          </cell>
          <cell r="D355">
            <v>3</v>
          </cell>
          <cell r="E355" t="str">
            <v>HMI - HOSPITAL MATERNO INFANTIL</v>
          </cell>
          <cell r="F355" t="str">
            <v>TECNICO (A) DE ENFERMAGEM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4</v>
          </cell>
          <cell r="L355">
            <v>0</v>
          </cell>
          <cell r="M355">
            <v>1868.63</v>
          </cell>
          <cell r="N355">
            <v>2356.38</v>
          </cell>
          <cell r="O355">
            <v>2012.56</v>
          </cell>
          <cell r="P355">
            <v>343.82</v>
          </cell>
        </row>
        <row r="356">
          <cell r="B356" t="str">
            <v>OLIVIA DOURADO DOS SANTOS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2023</v>
          </cell>
          <cell r="K356">
            <v>4</v>
          </cell>
          <cell r="L356">
            <v>0</v>
          </cell>
          <cell r="M356">
            <v>1868.63</v>
          </cell>
          <cell r="N356">
            <v>2226.1799999999998</v>
          </cell>
          <cell r="O356">
            <v>2034.76</v>
          </cell>
          <cell r="P356">
            <v>191.42</v>
          </cell>
        </row>
        <row r="357">
          <cell r="B357" t="str">
            <v>ALINE DE JESUS SOUZA</v>
          </cell>
          <cell r="C357" t="str">
            <v>TÉCNICO (A)</v>
          </cell>
          <cell r="D357">
            <v>3</v>
          </cell>
          <cell r="E357" t="str">
            <v>HMI - HOSPITAL MATERNO INFANTIL</v>
          </cell>
          <cell r="F357" t="str">
            <v>TECNICO (A) DE ENFERMAGEM</v>
          </cell>
          <cell r="G357" t="str">
            <v>N</v>
          </cell>
          <cell r="H357" t="str">
            <v>A</v>
          </cell>
          <cell r="I357">
            <v>0</v>
          </cell>
          <cell r="J357">
            <v>2023</v>
          </cell>
          <cell r="K357">
            <v>4</v>
          </cell>
          <cell r="L357">
            <v>0</v>
          </cell>
          <cell r="M357">
            <v>1868.63</v>
          </cell>
          <cell r="N357">
            <v>2574.52</v>
          </cell>
          <cell r="O357">
            <v>2327.9</v>
          </cell>
          <cell r="P357">
            <v>246.62</v>
          </cell>
        </row>
        <row r="358">
          <cell r="B358" t="str">
            <v>SANDRA ANGELICA JOSE PEREIRA</v>
          </cell>
          <cell r="C358" t="str">
            <v>ENFERMEIRO (A)</v>
          </cell>
          <cell r="D358">
            <v>3</v>
          </cell>
          <cell r="E358" t="str">
            <v>HMI - HOSPITAL MATERNO INFANTIL</v>
          </cell>
          <cell r="F358" t="str">
            <v>ENFERMEIRO (A)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4</v>
          </cell>
          <cell r="L358">
            <v>0</v>
          </cell>
          <cell r="M358">
            <v>3085</v>
          </cell>
          <cell r="N358">
            <v>3657.62</v>
          </cell>
          <cell r="O358">
            <v>3172.89</v>
          </cell>
          <cell r="P358">
            <v>484.73</v>
          </cell>
        </row>
        <row r="359">
          <cell r="B359" t="str">
            <v>MAYCON DOS SANTOS ALMEIDA ANDRADE</v>
          </cell>
          <cell r="C359" t="str">
            <v>COORDENADOR (A)</v>
          </cell>
          <cell r="D359">
            <v>3</v>
          </cell>
          <cell r="E359" t="str">
            <v>HMI - HOSPITAL MATERNO INFANTIL</v>
          </cell>
          <cell r="F359" t="str">
            <v>COORDENADOR (A) OPERACIONAL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4</v>
          </cell>
          <cell r="L359">
            <v>0</v>
          </cell>
          <cell r="M359">
            <v>3294.25</v>
          </cell>
          <cell r="N359">
            <v>4723.08</v>
          </cell>
          <cell r="O359">
            <v>3898.79</v>
          </cell>
          <cell r="P359">
            <v>824.29</v>
          </cell>
        </row>
        <row r="360">
          <cell r="B360" t="str">
            <v>ADAO SILVA PEREIRA</v>
          </cell>
          <cell r="C360" t="str">
            <v>COORDENADOR (A)</v>
          </cell>
          <cell r="D360">
            <v>3</v>
          </cell>
          <cell r="E360" t="str">
            <v>HMI - HOSPITAL MATERNO INFANTIL</v>
          </cell>
          <cell r="F360" t="str">
            <v>COORDENADOR (A) DE MANUTENCAO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4</v>
          </cell>
          <cell r="L360">
            <v>0</v>
          </cell>
          <cell r="M360">
            <v>4644</v>
          </cell>
          <cell r="N360">
            <v>7269.4</v>
          </cell>
          <cell r="O360">
            <v>5108.0200000000004</v>
          </cell>
          <cell r="P360">
            <v>2161.38</v>
          </cell>
        </row>
        <row r="361">
          <cell r="B361" t="str">
            <v>BRUNO VIEIRA MOLINA</v>
          </cell>
          <cell r="C361" t="str">
            <v>GERENTE</v>
          </cell>
          <cell r="D361">
            <v>3</v>
          </cell>
          <cell r="E361" t="str">
            <v>HMI - HOSPITAL MATERNO INFANTIL</v>
          </cell>
          <cell r="F361" t="str">
            <v>GERENTE DE T I C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4</v>
          </cell>
          <cell r="L361">
            <v>0</v>
          </cell>
          <cell r="M361">
            <v>8640</v>
          </cell>
          <cell r="N361">
            <v>9072</v>
          </cell>
          <cell r="O361">
            <v>6862.72</v>
          </cell>
          <cell r="P361">
            <v>2209.2800000000002</v>
          </cell>
        </row>
        <row r="362">
          <cell r="B362" t="str">
            <v>ELISANGELA BORGES PIRES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4</v>
          </cell>
          <cell r="L362">
            <v>0</v>
          </cell>
          <cell r="M362">
            <v>1868.63</v>
          </cell>
          <cell r="N362">
            <v>2356.38</v>
          </cell>
          <cell r="O362">
            <v>2144.36</v>
          </cell>
          <cell r="P362">
            <v>212.02</v>
          </cell>
        </row>
        <row r="363">
          <cell r="B363" t="str">
            <v>RAFAEL ALVES DE MOURA</v>
          </cell>
          <cell r="C363" t="str">
            <v>ANALISTA</v>
          </cell>
          <cell r="D363">
            <v>3</v>
          </cell>
          <cell r="E363" t="str">
            <v>HMI - HOSPITAL MATERNO INFANTIL</v>
          </cell>
          <cell r="F363" t="str">
            <v>ANALISTA DE SISTEMA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4</v>
          </cell>
          <cell r="L363">
            <v>0</v>
          </cell>
          <cell r="M363">
            <v>3044.94</v>
          </cell>
          <cell r="N363">
            <v>3197.19</v>
          </cell>
          <cell r="O363">
            <v>2828.48</v>
          </cell>
          <cell r="P363">
            <v>368.71</v>
          </cell>
        </row>
        <row r="364">
          <cell r="B364" t="str">
            <v>ADRIANA ALVES BARBOSA LOPES</v>
          </cell>
          <cell r="C364" t="str">
            <v>TÉCNICO (A)</v>
          </cell>
          <cell r="D364">
            <v>3</v>
          </cell>
          <cell r="E364" t="str">
            <v>HMI - HOSPITAL MATERNO INFANTIL</v>
          </cell>
          <cell r="F364" t="str">
            <v>TECNICO (A) DE ENFERMAGEM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4</v>
          </cell>
          <cell r="L364">
            <v>0</v>
          </cell>
          <cell r="M364">
            <v>1868.63</v>
          </cell>
          <cell r="N364">
            <v>2356.38</v>
          </cell>
          <cell r="O364">
            <v>2049.7600000000002</v>
          </cell>
          <cell r="P364">
            <v>306.62</v>
          </cell>
        </row>
        <row r="365">
          <cell r="B365" t="str">
            <v>LETICIA BERNARDES MARCAL</v>
          </cell>
          <cell r="C365" t="str">
            <v xml:space="preserve">MÉDICO </v>
          </cell>
          <cell r="D365">
            <v>3</v>
          </cell>
          <cell r="E365" t="str">
            <v>HMI - HOSPITAL MATERNO INFANTIL</v>
          </cell>
          <cell r="F365" t="str">
            <v>MEDICO (A) OBSTETRA</v>
          </cell>
          <cell r="G365" t="str">
            <v>N</v>
          </cell>
          <cell r="H365" t="str">
            <v>E</v>
          </cell>
          <cell r="I365">
            <v>0</v>
          </cell>
          <cell r="J365">
            <v>2023</v>
          </cell>
          <cell r="K365">
            <v>4</v>
          </cell>
          <cell r="L365">
            <v>0</v>
          </cell>
          <cell r="M365">
            <v>10264.77</v>
          </cell>
          <cell r="N365">
            <v>10938.81</v>
          </cell>
          <cell r="O365">
            <v>8268.2900000000009</v>
          </cell>
          <cell r="P365">
            <v>2670.52</v>
          </cell>
        </row>
        <row r="366">
          <cell r="B366" t="str">
            <v>LUIANY EVELYNG LIMA NEVES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ENFERMAGEM</v>
          </cell>
          <cell r="G366" t="str">
            <v>N</v>
          </cell>
          <cell r="H366" t="str">
            <v>A</v>
          </cell>
          <cell r="I366">
            <v>0</v>
          </cell>
          <cell r="J366">
            <v>2023</v>
          </cell>
          <cell r="K366">
            <v>4</v>
          </cell>
          <cell r="L366">
            <v>0</v>
          </cell>
          <cell r="M366">
            <v>1868.63</v>
          </cell>
          <cell r="N366">
            <v>2226.1799999999998</v>
          </cell>
          <cell r="O366">
            <v>1922.96</v>
          </cell>
          <cell r="P366">
            <v>303.22000000000003</v>
          </cell>
        </row>
        <row r="367">
          <cell r="B367" t="str">
            <v>ANA TAMIRIS PERINI</v>
          </cell>
          <cell r="C367" t="str">
            <v xml:space="preserve">MÉDICO </v>
          </cell>
          <cell r="D367">
            <v>3</v>
          </cell>
          <cell r="E367" t="str">
            <v>HMI - HOSPITAL MATERNO INFANTIL</v>
          </cell>
          <cell r="F367" t="str">
            <v>MEDICO (A) OBSTETRA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4</v>
          </cell>
          <cell r="L367">
            <v>0</v>
          </cell>
          <cell r="M367">
            <v>10264.77</v>
          </cell>
          <cell r="N367">
            <v>12444.38</v>
          </cell>
          <cell r="O367">
            <v>9255.56</v>
          </cell>
          <cell r="P367">
            <v>3188.82</v>
          </cell>
        </row>
        <row r="368">
          <cell r="B368" t="str">
            <v>CLEIDIANE CARDOSO CARVALHO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4</v>
          </cell>
          <cell r="L368">
            <v>0</v>
          </cell>
          <cell r="M368">
            <v>1868.63</v>
          </cell>
          <cell r="N368">
            <v>2556.42</v>
          </cell>
          <cell r="O368">
            <v>2200.94</v>
          </cell>
          <cell r="P368">
            <v>355.48</v>
          </cell>
        </row>
        <row r="369">
          <cell r="B369" t="str">
            <v>SHIRLEY DE LIMA ALVES</v>
          </cell>
          <cell r="C369" t="str">
            <v>TÉCNICO (A)</v>
          </cell>
          <cell r="D369">
            <v>3</v>
          </cell>
          <cell r="E369" t="str">
            <v>HMI - HOSPITAL MATERNO INFANTIL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0</v>
          </cell>
          <cell r="J369">
            <v>2023</v>
          </cell>
          <cell r="K369">
            <v>4</v>
          </cell>
          <cell r="L369">
            <v>0</v>
          </cell>
          <cell r="M369">
            <v>1868.63</v>
          </cell>
          <cell r="N369">
            <v>2226.1799999999998</v>
          </cell>
          <cell r="O369">
            <v>1922.96</v>
          </cell>
          <cell r="P369">
            <v>303.22000000000003</v>
          </cell>
        </row>
        <row r="370">
          <cell r="B370" t="str">
            <v>REJANE ESTEVES DE MATOS</v>
          </cell>
          <cell r="C370" t="str">
            <v>FISIOTERAPEUTA</v>
          </cell>
          <cell r="D370">
            <v>3</v>
          </cell>
          <cell r="E370" t="str">
            <v>HMI - HOSPITAL MATERNO INFANTIL</v>
          </cell>
          <cell r="F370" t="str">
            <v>FISIOTERAPEUTA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4</v>
          </cell>
          <cell r="L370">
            <v>0</v>
          </cell>
          <cell r="M370">
            <v>2736.27</v>
          </cell>
          <cell r="N370">
            <v>3695.02</v>
          </cell>
          <cell r="O370">
            <v>3200.86</v>
          </cell>
          <cell r="P370">
            <v>494.16</v>
          </cell>
        </row>
        <row r="371">
          <cell r="B371" t="str">
            <v>VANESSA LEANDRO DA SILVA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E</v>
          </cell>
          <cell r="I371">
            <v>0</v>
          </cell>
          <cell r="J371">
            <v>2023</v>
          </cell>
          <cell r="K371">
            <v>4</v>
          </cell>
          <cell r="L371">
            <v>0</v>
          </cell>
          <cell r="M371">
            <v>1868.63</v>
          </cell>
          <cell r="N371">
            <v>2226.1799999999998</v>
          </cell>
          <cell r="O371">
            <v>2045.36</v>
          </cell>
          <cell r="P371">
            <v>180.82</v>
          </cell>
        </row>
        <row r="372">
          <cell r="B372" t="str">
            <v>ROBERTO JOSE DE AZEVEDO JUNIOR</v>
          </cell>
          <cell r="C372" t="str">
            <v>TÉCNICO (A)</v>
          </cell>
          <cell r="D372">
            <v>3</v>
          </cell>
          <cell r="E372" t="str">
            <v>HMI - HOSPITAL MATERNO INFANTIL</v>
          </cell>
          <cell r="F372" t="str">
            <v>TECNICO (A) DE SEGURANCA DO TRABALHO</v>
          </cell>
          <cell r="G372" t="str">
            <v>N</v>
          </cell>
          <cell r="H372" t="str">
            <v>A</v>
          </cell>
          <cell r="I372">
            <v>0</v>
          </cell>
          <cell r="J372">
            <v>2023</v>
          </cell>
          <cell r="K372">
            <v>4</v>
          </cell>
          <cell r="L372">
            <v>0</v>
          </cell>
          <cell r="M372">
            <v>2548.14</v>
          </cell>
          <cell r="N372">
            <v>3048.18</v>
          </cell>
          <cell r="O372">
            <v>2693.45</v>
          </cell>
          <cell r="P372">
            <v>354.73</v>
          </cell>
        </row>
        <row r="373">
          <cell r="B373" t="str">
            <v>MARTA SOUSA DOS ANJOS</v>
          </cell>
          <cell r="C373" t="str">
            <v>TÉCNICO (A)</v>
          </cell>
          <cell r="D373">
            <v>3</v>
          </cell>
          <cell r="E373" t="str">
            <v>HMI - HOSPITAL MATERNO INFANTIL</v>
          </cell>
          <cell r="F373" t="str">
            <v>TECNICO (A) DE ENFERMAGEM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4</v>
          </cell>
          <cell r="L373">
            <v>0</v>
          </cell>
          <cell r="M373">
            <v>1868.63</v>
          </cell>
          <cell r="N373">
            <v>2382.58</v>
          </cell>
          <cell r="O373">
            <v>2166.41</v>
          </cell>
          <cell r="P373">
            <v>216.17</v>
          </cell>
        </row>
        <row r="374">
          <cell r="B374" t="str">
            <v>SAMILA SANTANA FERREIRA MIRANDA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4</v>
          </cell>
          <cell r="L374">
            <v>0</v>
          </cell>
          <cell r="M374">
            <v>1868.63</v>
          </cell>
          <cell r="N374">
            <v>2439.88</v>
          </cell>
          <cell r="O374">
            <v>2194.65</v>
          </cell>
          <cell r="P374">
            <v>245.23</v>
          </cell>
        </row>
        <row r="375">
          <cell r="B375" t="str">
            <v>ROSANGELA DE PAULA ANDRADE PEIXOTO</v>
          </cell>
          <cell r="C375" t="str">
            <v>TÉCNICO (A)</v>
          </cell>
          <cell r="D375">
            <v>3</v>
          </cell>
          <cell r="E375" t="str">
            <v>HMI - HOSPITAL MATERNO INFANTIL</v>
          </cell>
          <cell r="F375" t="str">
            <v>TECNICO (A) DE LABORATORIO</v>
          </cell>
          <cell r="G375" t="str">
            <v>N</v>
          </cell>
          <cell r="H375" t="str">
            <v>A</v>
          </cell>
          <cell r="I375">
            <v>0</v>
          </cell>
          <cell r="J375">
            <v>2023</v>
          </cell>
          <cell r="K375">
            <v>4</v>
          </cell>
          <cell r="L375">
            <v>0</v>
          </cell>
          <cell r="M375">
            <v>2278.91</v>
          </cell>
          <cell r="N375">
            <v>3149.01</v>
          </cell>
          <cell r="O375">
            <v>2643.44</v>
          </cell>
          <cell r="P375">
            <v>505.57</v>
          </cell>
        </row>
        <row r="376">
          <cell r="B376" t="str">
            <v>ANA PAULA RIBEIRO RODRIGUES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F</v>
          </cell>
          <cell r="I376">
            <v>3303.59</v>
          </cell>
          <cell r="J376">
            <v>2023</v>
          </cell>
          <cell r="K376">
            <v>4</v>
          </cell>
          <cell r="L376">
            <v>0</v>
          </cell>
          <cell r="M376">
            <v>1868.63</v>
          </cell>
          <cell r="N376">
            <v>4106.75</v>
          </cell>
          <cell r="O376">
            <v>784.9</v>
          </cell>
          <cell r="P376">
            <v>3321.85</v>
          </cell>
        </row>
        <row r="377">
          <cell r="B377" t="str">
            <v>AFRA LUIZA BARROS OLIVEIRA</v>
          </cell>
          <cell r="C377" t="str">
            <v>TÉCNICO (A)</v>
          </cell>
          <cell r="D377">
            <v>3</v>
          </cell>
          <cell r="E377" t="str">
            <v>HMI - HOSPITAL MATERNO INFANTIL</v>
          </cell>
          <cell r="F377" t="str">
            <v>TECNICO (A) DE ENFERMAGEM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4</v>
          </cell>
          <cell r="L377">
            <v>0</v>
          </cell>
          <cell r="M377">
            <v>1868.63</v>
          </cell>
          <cell r="N377">
            <v>2282.2399999999998</v>
          </cell>
          <cell r="O377">
            <v>2061.9499999999998</v>
          </cell>
          <cell r="P377">
            <v>220.29</v>
          </cell>
        </row>
        <row r="378">
          <cell r="B378" t="str">
            <v>MARAIZA PIRES DE SOUZA</v>
          </cell>
          <cell r="C378" t="str">
            <v>ENFERMEIRO (A)</v>
          </cell>
          <cell r="D378">
            <v>3</v>
          </cell>
          <cell r="E378" t="str">
            <v>HMI - HOSPITAL MATERNO INFANTIL</v>
          </cell>
          <cell r="F378" t="str">
            <v>ENFERMEIRO (A)</v>
          </cell>
          <cell r="G378" t="str">
            <v>N</v>
          </cell>
          <cell r="H378" t="str">
            <v>E</v>
          </cell>
          <cell r="I378">
            <v>0</v>
          </cell>
          <cell r="J378">
            <v>2023</v>
          </cell>
          <cell r="K378">
            <v>4</v>
          </cell>
          <cell r="L378">
            <v>0</v>
          </cell>
          <cell r="M378">
            <v>3085</v>
          </cell>
          <cell r="N378">
            <v>3780.91</v>
          </cell>
          <cell r="O378">
            <v>3293.54</v>
          </cell>
          <cell r="P378">
            <v>487.37</v>
          </cell>
        </row>
        <row r="379">
          <cell r="B379" t="str">
            <v>MARIA ALECRIM DO NASCIMENTO VIANA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4</v>
          </cell>
          <cell r="L379">
            <v>0</v>
          </cell>
          <cell r="M379">
            <v>1868.63</v>
          </cell>
          <cell r="N379">
            <v>2319.0100000000002</v>
          </cell>
          <cell r="O379">
            <v>0</v>
          </cell>
          <cell r="P379">
            <v>2319.0100000000002</v>
          </cell>
        </row>
        <row r="380">
          <cell r="B380" t="str">
            <v>NAJLA CONSUELO LOPES ROCHA</v>
          </cell>
          <cell r="C380" t="str">
            <v>ASSISTENTE SOCIAL</v>
          </cell>
          <cell r="D380">
            <v>3</v>
          </cell>
          <cell r="E380" t="str">
            <v>HMI - HOSPITAL MATERNO INFANTIL</v>
          </cell>
          <cell r="F380" t="str">
            <v>ASSISTENTE SOCIAL</v>
          </cell>
          <cell r="G380" t="str">
            <v>N</v>
          </cell>
          <cell r="H380" t="str">
            <v>P</v>
          </cell>
          <cell r="I380">
            <v>0</v>
          </cell>
          <cell r="J380">
            <v>2023</v>
          </cell>
          <cell r="K380">
            <v>4</v>
          </cell>
          <cell r="L380">
            <v>0</v>
          </cell>
          <cell r="M380">
            <v>2884.69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KARINA DUARTE BORBA</v>
          </cell>
          <cell r="C381" t="str">
            <v>PSICÓLOGO (A)</v>
          </cell>
          <cell r="D381">
            <v>3</v>
          </cell>
          <cell r="E381" t="str">
            <v>HMI - HOSPITAL MATERNO INFANTIL</v>
          </cell>
          <cell r="F381" t="str">
            <v>PSICOLOGO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4</v>
          </cell>
          <cell r="L381">
            <v>0</v>
          </cell>
          <cell r="M381">
            <v>4230.87</v>
          </cell>
          <cell r="N381">
            <v>4963.21</v>
          </cell>
          <cell r="O381">
            <v>4078.83</v>
          </cell>
          <cell r="P381">
            <v>884.38</v>
          </cell>
        </row>
        <row r="382">
          <cell r="B382" t="str">
            <v>ELIOENAI CAMELO PINTO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F</v>
          </cell>
          <cell r="I382">
            <v>3065.07</v>
          </cell>
          <cell r="J382">
            <v>2023</v>
          </cell>
          <cell r="K382">
            <v>4</v>
          </cell>
          <cell r="L382">
            <v>0</v>
          </cell>
          <cell r="M382">
            <v>1868.63</v>
          </cell>
          <cell r="N382">
            <v>3213.49</v>
          </cell>
          <cell r="O382">
            <v>110.61</v>
          </cell>
          <cell r="P382">
            <v>3102.88</v>
          </cell>
        </row>
        <row r="383">
          <cell r="B383" t="str">
            <v>LEONARDO CAETANO PIMENTA</v>
          </cell>
          <cell r="C383" t="str">
            <v>COORDENADOR (A)</v>
          </cell>
          <cell r="D383">
            <v>3</v>
          </cell>
          <cell r="E383" t="str">
            <v>HMI - HOSPITAL MATERNO INFANTIL</v>
          </cell>
          <cell r="F383" t="str">
            <v>COORDENADOR DE PRODUCAO ASSISTENCIAL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4</v>
          </cell>
          <cell r="L383">
            <v>0</v>
          </cell>
          <cell r="M383">
            <v>6876.13</v>
          </cell>
          <cell r="N383">
            <v>7219.94</v>
          </cell>
          <cell r="O383">
            <v>5477.02</v>
          </cell>
          <cell r="P383">
            <v>1742.92</v>
          </cell>
        </row>
        <row r="384">
          <cell r="B384" t="str">
            <v>MARCUS VINICIUS MARTINS FREITAS</v>
          </cell>
          <cell r="C384" t="str">
            <v>ENGENHEIRO (A)</v>
          </cell>
          <cell r="D384">
            <v>3</v>
          </cell>
          <cell r="E384" t="str">
            <v>HMI - HOSPITAL MATERNO INFANTIL</v>
          </cell>
          <cell r="F384" t="str">
            <v>ENGENHEIRO DE SEGURANCA DO TRABALHO/COORDENADOR SESMT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4</v>
          </cell>
          <cell r="L384">
            <v>0</v>
          </cell>
          <cell r="M384">
            <v>7812</v>
          </cell>
          <cell r="N384">
            <v>4993.47</v>
          </cell>
          <cell r="O384">
            <v>3961.06</v>
          </cell>
          <cell r="P384">
            <v>1032.4100000000001</v>
          </cell>
        </row>
        <row r="385">
          <cell r="B385" t="str">
            <v>LUDMILA FERNANDES RIBEIRO DE SOUZA</v>
          </cell>
          <cell r="C385" t="str">
            <v>ENFERMEIRO (A)</v>
          </cell>
          <cell r="D385">
            <v>3</v>
          </cell>
          <cell r="E385" t="str">
            <v>HMI - HOSPITAL MATERNO INFANTIL</v>
          </cell>
          <cell r="F385" t="str">
            <v>ENFERMEIRO (A)</v>
          </cell>
          <cell r="G385" t="str">
            <v>N</v>
          </cell>
          <cell r="H385" t="str">
            <v>A</v>
          </cell>
          <cell r="I385">
            <v>0</v>
          </cell>
          <cell r="J385">
            <v>2023</v>
          </cell>
          <cell r="K385">
            <v>4</v>
          </cell>
          <cell r="L385">
            <v>0</v>
          </cell>
          <cell r="M385">
            <v>3085</v>
          </cell>
          <cell r="N385">
            <v>3750.17</v>
          </cell>
          <cell r="O385">
            <v>3270.55</v>
          </cell>
          <cell r="P385">
            <v>479.62</v>
          </cell>
        </row>
        <row r="386">
          <cell r="B386" t="str">
            <v>TAINA DA SILVA AZEVEDO SUR</v>
          </cell>
          <cell r="C386" t="str">
            <v>FISIOTERAPEUTA</v>
          </cell>
          <cell r="D386">
            <v>3</v>
          </cell>
          <cell r="E386" t="str">
            <v>HMI - HOSPITAL MATERNO INFANTIL</v>
          </cell>
          <cell r="F386" t="str">
            <v>FISIOTERAPEUTA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4</v>
          </cell>
          <cell r="L386">
            <v>0</v>
          </cell>
          <cell r="M386">
            <v>2736.27</v>
          </cell>
          <cell r="N386">
            <v>3283.28</v>
          </cell>
          <cell r="O386">
            <v>2892.88</v>
          </cell>
          <cell r="P386">
            <v>390.4</v>
          </cell>
        </row>
        <row r="387">
          <cell r="B387" t="str">
            <v>DAYANE SOUSA DOS SANTOS MARTINS</v>
          </cell>
          <cell r="C387" t="str">
            <v>TÉCNICO (A)</v>
          </cell>
          <cell r="D387">
            <v>3</v>
          </cell>
          <cell r="E387" t="str">
            <v>HMI - HOSPITAL MATERNO INFANTIL</v>
          </cell>
          <cell r="F387" t="str">
            <v>TECNICO (A) DE LABORATORIO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4</v>
          </cell>
          <cell r="L387">
            <v>0</v>
          </cell>
          <cell r="M387">
            <v>2278.91</v>
          </cell>
          <cell r="N387">
            <v>2809.27</v>
          </cell>
          <cell r="O387">
            <v>2568.84</v>
          </cell>
          <cell r="P387">
            <v>240.43</v>
          </cell>
        </row>
        <row r="388">
          <cell r="B388" t="str">
            <v>VINICIUS LUIZINE DA CONCEICAO</v>
          </cell>
          <cell r="C388" t="str">
            <v>ENFERMEIRO (A)</v>
          </cell>
          <cell r="D388">
            <v>3</v>
          </cell>
          <cell r="E388" t="str">
            <v>HMI - HOSPITAL MATERNO INFANTIL</v>
          </cell>
          <cell r="F388" t="str">
            <v>ENFERMEIRO (A)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4</v>
          </cell>
          <cell r="L388">
            <v>0</v>
          </cell>
          <cell r="M388">
            <v>3085</v>
          </cell>
          <cell r="N388">
            <v>3843.04</v>
          </cell>
          <cell r="O388">
            <v>3311.57</v>
          </cell>
          <cell r="P388">
            <v>531.47</v>
          </cell>
        </row>
        <row r="389">
          <cell r="B389" t="str">
            <v>ALICE MOREIRA ALVES DA SILVA</v>
          </cell>
          <cell r="C389" t="str">
            <v>TÉCNICO (A)</v>
          </cell>
          <cell r="D389">
            <v>3</v>
          </cell>
          <cell r="E389" t="str">
            <v>HMI - HOSPITAL MATERNO INFANTIL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4</v>
          </cell>
          <cell r="L389">
            <v>0</v>
          </cell>
          <cell r="M389">
            <v>1868.63</v>
          </cell>
          <cell r="N389">
            <v>2282.2399999999998</v>
          </cell>
          <cell r="O389">
            <v>1950.15</v>
          </cell>
          <cell r="P389">
            <v>332.09</v>
          </cell>
        </row>
        <row r="390">
          <cell r="B390" t="str">
            <v>MARIA HELENA LOPES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2023</v>
          </cell>
          <cell r="K390">
            <v>4</v>
          </cell>
          <cell r="L390">
            <v>0</v>
          </cell>
          <cell r="M390">
            <v>1868.63</v>
          </cell>
          <cell r="N390">
            <v>2412.44</v>
          </cell>
          <cell r="O390">
            <v>2191.5500000000002</v>
          </cell>
          <cell r="P390">
            <v>220.89</v>
          </cell>
        </row>
        <row r="391">
          <cell r="B391" t="str">
            <v>URANEA MOREIRA MOURA</v>
          </cell>
          <cell r="C391" t="str">
            <v>ENFERMEIRO (A)</v>
          </cell>
          <cell r="D391">
            <v>3</v>
          </cell>
          <cell r="E391" t="str">
            <v>HMI - HOSPITAL MATERNO INFANTIL</v>
          </cell>
          <cell r="F391" t="str">
            <v>ENFERMEIRO (A)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4</v>
          </cell>
          <cell r="L391">
            <v>0</v>
          </cell>
          <cell r="M391">
            <v>3085</v>
          </cell>
          <cell r="N391">
            <v>3866.59</v>
          </cell>
          <cell r="O391">
            <v>3243.39</v>
          </cell>
          <cell r="P391">
            <v>623.20000000000005</v>
          </cell>
        </row>
        <row r="392">
          <cell r="B392" t="str">
            <v>MAX WILHIAN MORAIS CAMPOS</v>
          </cell>
          <cell r="C392" t="str">
            <v>AUXILIAR</v>
          </cell>
          <cell r="D392">
            <v>3</v>
          </cell>
          <cell r="E392" t="str">
            <v>HMI - HOSPITAL MATERNO INFANTIL</v>
          </cell>
          <cell r="F392" t="str">
            <v>OFICIAL DE MANUTENÇÃO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4</v>
          </cell>
          <cell r="L392">
            <v>0</v>
          </cell>
          <cell r="M392">
            <v>2050</v>
          </cell>
          <cell r="N392">
            <v>2665</v>
          </cell>
          <cell r="O392">
            <v>0</v>
          </cell>
          <cell r="P392">
            <v>2665</v>
          </cell>
        </row>
        <row r="393">
          <cell r="B393" t="str">
            <v>LUCY JAYNE FERNANDES PIRES</v>
          </cell>
          <cell r="C393" t="str">
            <v>ASSISTENTE</v>
          </cell>
          <cell r="D393">
            <v>3</v>
          </cell>
          <cell r="E393" t="str">
            <v>HMI - HOSPITAL MATERNO INFANTIL</v>
          </cell>
          <cell r="F393" t="str">
            <v>ASSISTENTE ADMINISTRATIVO</v>
          </cell>
          <cell r="G393" t="str">
            <v>N</v>
          </cell>
          <cell r="H393" t="str">
            <v>A</v>
          </cell>
          <cell r="I393">
            <v>0</v>
          </cell>
          <cell r="J393">
            <v>2023</v>
          </cell>
          <cell r="K393">
            <v>4</v>
          </cell>
          <cell r="L393">
            <v>0</v>
          </cell>
          <cell r="M393">
            <v>1868.63</v>
          </cell>
          <cell r="N393">
            <v>2282.2399999999998</v>
          </cell>
          <cell r="O393">
            <v>2081.9499999999998</v>
          </cell>
          <cell r="P393">
            <v>200.29</v>
          </cell>
        </row>
        <row r="394">
          <cell r="B394" t="str">
            <v>LUANNA MAGALHAES DA SILVA</v>
          </cell>
          <cell r="C394" t="str">
            <v>ENFERMEIRO (A)</v>
          </cell>
          <cell r="D394">
            <v>3</v>
          </cell>
          <cell r="E394" t="str">
            <v>HMI - HOSPITAL MATERNO INFANTIL</v>
          </cell>
          <cell r="F394" t="str">
            <v>ENFERMEIRO (A)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4</v>
          </cell>
          <cell r="L394">
            <v>0</v>
          </cell>
          <cell r="M394">
            <v>3085</v>
          </cell>
          <cell r="N394">
            <v>3750.17</v>
          </cell>
          <cell r="O394">
            <v>3242.11</v>
          </cell>
          <cell r="P394">
            <v>508.06</v>
          </cell>
        </row>
        <row r="395">
          <cell r="B395" t="str">
            <v>JAQUELINE DA SILVA</v>
          </cell>
          <cell r="C395" t="str">
            <v>TÉCNICO (A)</v>
          </cell>
          <cell r="D395">
            <v>3</v>
          </cell>
          <cell r="E395" t="str">
            <v>HMI - HOSPITAL MATERNO INFANTIL</v>
          </cell>
          <cell r="F395" t="str">
            <v>TECNICO (A) DE ENFERMAGEM</v>
          </cell>
          <cell r="G395" t="str">
            <v>N</v>
          </cell>
          <cell r="H395" t="str">
            <v>F</v>
          </cell>
          <cell r="I395">
            <v>3207.43</v>
          </cell>
          <cell r="J395">
            <v>2023</v>
          </cell>
          <cell r="K395">
            <v>4</v>
          </cell>
          <cell r="L395">
            <v>0</v>
          </cell>
          <cell r="M395">
            <v>1868.63</v>
          </cell>
          <cell r="N395">
            <v>3364.53</v>
          </cell>
          <cell r="O395">
            <v>118.25</v>
          </cell>
          <cell r="P395">
            <v>3246.28</v>
          </cell>
        </row>
        <row r="396">
          <cell r="B396" t="str">
            <v>CYNTHIA LIMA DE CASTRO</v>
          </cell>
          <cell r="C396" t="str">
            <v xml:space="preserve">MÉDICO </v>
          </cell>
          <cell r="D396">
            <v>3</v>
          </cell>
          <cell r="E396" t="str">
            <v>HMI - HOSPITAL MATERNO INFANTIL</v>
          </cell>
          <cell r="F396" t="str">
            <v>MEDICO (A) INTENSIVISTA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4</v>
          </cell>
          <cell r="L396">
            <v>0</v>
          </cell>
          <cell r="M396">
            <v>10264.77</v>
          </cell>
          <cell r="N396">
            <v>11370.2</v>
          </cell>
          <cell r="O396">
            <v>8476.7800000000007</v>
          </cell>
          <cell r="P396">
            <v>2893.42</v>
          </cell>
        </row>
        <row r="397">
          <cell r="B397" t="str">
            <v>KATIA LUCIA MARINHO SILVA BARBARA</v>
          </cell>
          <cell r="C397" t="str">
            <v>ASSISTENTE</v>
          </cell>
          <cell r="D397">
            <v>3</v>
          </cell>
          <cell r="E397" t="str">
            <v>HMI - HOSPITAL MATERNO INFANTIL</v>
          </cell>
          <cell r="F397" t="str">
            <v>ASSISTENTE ADMINISTRATIVO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4</v>
          </cell>
          <cell r="L397">
            <v>0</v>
          </cell>
          <cell r="M397">
            <v>1868.63</v>
          </cell>
          <cell r="N397">
            <v>2591.92</v>
          </cell>
          <cell r="O397">
            <v>2342.06</v>
          </cell>
          <cell r="P397">
            <v>249.86</v>
          </cell>
        </row>
        <row r="398">
          <cell r="B398" t="str">
            <v>JOSE WILSON QUEIROS PARAGUASSU JAIME</v>
          </cell>
          <cell r="C398" t="str">
            <v xml:space="preserve">MÉDICO </v>
          </cell>
          <cell r="D398">
            <v>3</v>
          </cell>
          <cell r="E398" t="str">
            <v>HMI - HOSPITAL MATERNO INFANTIL</v>
          </cell>
          <cell r="F398" t="str">
            <v>MEDICO (A) OBSTETRA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4</v>
          </cell>
          <cell r="L398">
            <v>0</v>
          </cell>
          <cell r="M398">
            <v>10264.77</v>
          </cell>
          <cell r="N398">
            <v>10833.11</v>
          </cell>
          <cell r="O398">
            <v>8191.66</v>
          </cell>
          <cell r="P398">
            <v>2641.45</v>
          </cell>
        </row>
        <row r="399">
          <cell r="B399" t="str">
            <v>ALBERTO FRANCISCO BATISTA</v>
          </cell>
          <cell r="C399" t="str">
            <v>MOTORISTA</v>
          </cell>
          <cell r="D399">
            <v>3</v>
          </cell>
          <cell r="E399" t="str">
            <v>HMI - HOSPITAL MATERNO INFANTIL</v>
          </cell>
          <cell r="F399" t="str">
            <v>MOTORISTA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4</v>
          </cell>
          <cell r="L399">
            <v>0</v>
          </cell>
          <cell r="M399">
            <v>1868.63</v>
          </cell>
          <cell r="N399">
            <v>2282.2399999999998</v>
          </cell>
          <cell r="O399">
            <v>2096.37</v>
          </cell>
          <cell r="P399">
            <v>185.87</v>
          </cell>
        </row>
        <row r="400">
          <cell r="B400" t="str">
            <v>STEFFANY ISABELLE SERRIA RAMOS</v>
          </cell>
          <cell r="C400" t="str">
            <v>ASSISTENTE</v>
          </cell>
          <cell r="D400">
            <v>3</v>
          </cell>
          <cell r="E400" t="str">
            <v>HMI - HOSPITAL MATERNO INFANTIL</v>
          </cell>
          <cell r="F400" t="str">
            <v>ASSISTENTE ADMINISTRATIVO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4</v>
          </cell>
          <cell r="L400">
            <v>0</v>
          </cell>
          <cell r="M400">
            <v>1868.63</v>
          </cell>
          <cell r="N400">
            <v>2305.23</v>
          </cell>
          <cell r="O400">
            <v>1989.18</v>
          </cell>
          <cell r="P400">
            <v>316.05</v>
          </cell>
        </row>
        <row r="401">
          <cell r="B401" t="str">
            <v>AIRTON MANOEL DA SILVA</v>
          </cell>
          <cell r="C401" t="str">
            <v>PORTEIRO</v>
          </cell>
          <cell r="D401">
            <v>3</v>
          </cell>
          <cell r="E401" t="str">
            <v>HMI - HOSPITAL MATERNO INFANTIL</v>
          </cell>
          <cell r="F401" t="str">
            <v>AGENTE DE PORTARIA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4</v>
          </cell>
          <cell r="L401">
            <v>0</v>
          </cell>
          <cell r="M401">
            <v>1413.35</v>
          </cell>
          <cell r="N401">
            <v>1823.73</v>
          </cell>
          <cell r="O401">
            <v>1599.71</v>
          </cell>
          <cell r="P401">
            <v>224.02</v>
          </cell>
        </row>
        <row r="402">
          <cell r="B402" t="str">
            <v>DIEGO ALVES DA SILVA</v>
          </cell>
          <cell r="C402" t="str">
            <v>PORTEIRO</v>
          </cell>
          <cell r="D402">
            <v>3</v>
          </cell>
          <cell r="E402" t="str">
            <v>HMI - HOSPITAL MATERNO INFANTIL</v>
          </cell>
          <cell r="F402" t="str">
            <v>AGENTE DE PORTARIA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4</v>
          </cell>
          <cell r="L402">
            <v>0</v>
          </cell>
          <cell r="M402">
            <v>1413.35</v>
          </cell>
          <cell r="N402">
            <v>1526.42</v>
          </cell>
          <cell r="O402">
            <v>1303.78</v>
          </cell>
          <cell r="P402">
            <v>222.64</v>
          </cell>
        </row>
        <row r="403">
          <cell r="B403" t="str">
            <v>ELZA PEREIRA DE ARAUJO</v>
          </cell>
          <cell r="C403" t="str">
            <v>PORTEIRO</v>
          </cell>
          <cell r="D403">
            <v>3</v>
          </cell>
          <cell r="E403" t="str">
            <v>HMI - HOSPITAL MATERNO INFANTIL</v>
          </cell>
          <cell r="F403" t="str">
            <v>AGENTE DE PORTARIA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4</v>
          </cell>
          <cell r="L403">
            <v>0</v>
          </cell>
          <cell r="M403">
            <v>1413.35</v>
          </cell>
          <cell r="N403">
            <v>1526.42</v>
          </cell>
          <cell r="O403">
            <v>1323.78</v>
          </cell>
          <cell r="P403">
            <v>202.64</v>
          </cell>
        </row>
        <row r="404">
          <cell r="B404" t="str">
            <v>JUSCILER BATISTA DE SOUSA</v>
          </cell>
          <cell r="C404" t="str">
            <v>MOTORISTA</v>
          </cell>
          <cell r="D404">
            <v>3</v>
          </cell>
          <cell r="E404" t="str">
            <v>HMI - HOSPITAL MATERNO INFANTIL</v>
          </cell>
          <cell r="F404" t="str">
            <v>MOTORISTA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4</v>
          </cell>
          <cell r="L404">
            <v>0</v>
          </cell>
          <cell r="M404">
            <v>1868.63</v>
          </cell>
          <cell r="N404">
            <v>2282.2399999999998</v>
          </cell>
          <cell r="O404">
            <v>1949.83</v>
          </cell>
          <cell r="P404">
            <v>332.41</v>
          </cell>
        </row>
        <row r="405">
          <cell r="B405" t="str">
            <v>SERGIO QUEIROZ MONTEIRO</v>
          </cell>
          <cell r="C405" t="str">
            <v>PORTEIRO</v>
          </cell>
          <cell r="D405">
            <v>3</v>
          </cell>
          <cell r="E405" t="str">
            <v>HMI - HOSPITAL MATERNO INFANTIL</v>
          </cell>
          <cell r="F405" t="str">
            <v>AGENTE DE PORTARIA</v>
          </cell>
          <cell r="G405" t="str">
            <v>N</v>
          </cell>
          <cell r="H405" t="str">
            <v>A</v>
          </cell>
          <cell r="I405">
            <v>0</v>
          </cell>
          <cell r="J405">
            <v>2023</v>
          </cell>
          <cell r="K405">
            <v>4</v>
          </cell>
          <cell r="L405">
            <v>0</v>
          </cell>
          <cell r="M405">
            <v>1413.35</v>
          </cell>
          <cell r="N405">
            <v>1762.7</v>
          </cell>
          <cell r="O405">
            <v>1623.59</v>
          </cell>
          <cell r="P405">
            <v>139.11000000000001</v>
          </cell>
        </row>
        <row r="406">
          <cell r="B406" t="str">
            <v>LUCINETE PEREIRA DE ALENCAR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4</v>
          </cell>
          <cell r="L406">
            <v>0</v>
          </cell>
          <cell r="M406">
            <v>1868.63</v>
          </cell>
          <cell r="N406">
            <v>2090.7800000000002</v>
          </cell>
          <cell r="O406">
            <v>1895.9</v>
          </cell>
          <cell r="P406">
            <v>194.88</v>
          </cell>
        </row>
        <row r="407">
          <cell r="B407" t="str">
            <v>LURA CRISTINA BORGES DA SILVA</v>
          </cell>
          <cell r="C407" t="str">
            <v>ENFERMEIRO (A)</v>
          </cell>
          <cell r="D407">
            <v>3</v>
          </cell>
          <cell r="E407" t="str">
            <v>HMI - HOSPITAL MATERNO INFANTIL</v>
          </cell>
          <cell r="F407" t="str">
            <v>ENFERMEIRO (A)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4</v>
          </cell>
          <cell r="L407">
            <v>0</v>
          </cell>
          <cell r="M407">
            <v>3085</v>
          </cell>
          <cell r="N407">
            <v>3893.8</v>
          </cell>
          <cell r="O407">
            <v>3348.92</v>
          </cell>
          <cell r="P407">
            <v>544.88</v>
          </cell>
        </row>
        <row r="408">
          <cell r="B408" t="str">
            <v>SIMONE NOLETO ARAUJO ALMEDA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P</v>
          </cell>
          <cell r="I408">
            <v>0</v>
          </cell>
          <cell r="J408">
            <v>2023</v>
          </cell>
          <cell r="K408">
            <v>4</v>
          </cell>
          <cell r="L408">
            <v>0</v>
          </cell>
          <cell r="M408">
            <v>1868.63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>JANETE BENTO TAVARES SILVA</v>
          </cell>
          <cell r="C409" t="str">
            <v>ASSISTENTE</v>
          </cell>
          <cell r="D409">
            <v>3</v>
          </cell>
          <cell r="E409" t="str">
            <v>HMI - HOSPITAL MATERNO INFANTIL</v>
          </cell>
          <cell r="F409" t="str">
            <v>ASSISTENTE ADMINISTRATIVO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4</v>
          </cell>
          <cell r="L409">
            <v>0</v>
          </cell>
          <cell r="M409">
            <v>1868.63</v>
          </cell>
          <cell r="N409">
            <v>2282.2399999999998</v>
          </cell>
          <cell r="O409">
            <v>2061.9499999999998</v>
          </cell>
          <cell r="P409">
            <v>220.29</v>
          </cell>
        </row>
        <row r="410">
          <cell r="B410" t="str">
            <v>ROSALVINA NUNES DOS SANTOS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4</v>
          </cell>
          <cell r="L410">
            <v>0</v>
          </cell>
          <cell r="M410">
            <v>1868.63</v>
          </cell>
          <cell r="N410">
            <v>2609.59</v>
          </cell>
          <cell r="O410">
            <v>2289.92</v>
          </cell>
          <cell r="P410">
            <v>319.67</v>
          </cell>
        </row>
        <row r="411">
          <cell r="B411" t="str">
            <v>ELIANE ALVES DE BRITO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4</v>
          </cell>
          <cell r="L411">
            <v>0</v>
          </cell>
          <cell r="M411">
            <v>1868.63</v>
          </cell>
          <cell r="N411">
            <v>2188.81</v>
          </cell>
          <cell r="O411">
            <v>1835.55</v>
          </cell>
          <cell r="P411">
            <v>353.26</v>
          </cell>
        </row>
        <row r="412">
          <cell r="B412" t="str">
            <v>DALMI LOPES GONCALVES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LABORATORIO</v>
          </cell>
          <cell r="G412" t="str">
            <v>N</v>
          </cell>
          <cell r="H412" t="str">
            <v>P</v>
          </cell>
          <cell r="I412">
            <v>0</v>
          </cell>
          <cell r="J412">
            <v>2023</v>
          </cell>
          <cell r="K412">
            <v>4</v>
          </cell>
          <cell r="L412">
            <v>0</v>
          </cell>
          <cell r="M412">
            <v>2278.91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CLEIDIMAR BARBOSA DOS SANTOS GOMES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P</v>
          </cell>
          <cell r="I413">
            <v>0</v>
          </cell>
          <cell r="J413">
            <v>2023</v>
          </cell>
          <cell r="K413">
            <v>4</v>
          </cell>
          <cell r="L413">
            <v>0</v>
          </cell>
          <cell r="M413">
            <v>1868.63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MARIA MARGARIDA DE ASSUNCAO ALENCAR REZENDE</v>
          </cell>
          <cell r="C414" t="str">
            <v>ENFERMEIRO (A)</v>
          </cell>
          <cell r="D414">
            <v>3</v>
          </cell>
          <cell r="E414" t="str">
            <v>HMI - HOSPITAL MATERNO INFANTIL</v>
          </cell>
          <cell r="F414" t="str">
            <v>ENFERMEIRO (A)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4</v>
          </cell>
          <cell r="L414">
            <v>0</v>
          </cell>
          <cell r="M414">
            <v>3085</v>
          </cell>
          <cell r="N414">
            <v>3855.04</v>
          </cell>
          <cell r="O414">
            <v>3087.4</v>
          </cell>
          <cell r="P414">
            <v>767.64</v>
          </cell>
        </row>
        <row r="415">
          <cell r="B415" t="str">
            <v>ANTONIO ELIAS LOPES</v>
          </cell>
          <cell r="C415" t="str">
            <v>COORDENADOR (A)</v>
          </cell>
          <cell r="D415">
            <v>3</v>
          </cell>
          <cell r="E415" t="str">
            <v>HMI - HOSPITAL MATERNO INFANTIL</v>
          </cell>
          <cell r="F415" t="str">
            <v>COORDENADOR (A) MEDICO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4</v>
          </cell>
          <cell r="L415">
            <v>0</v>
          </cell>
          <cell r="M415">
            <v>14981.84</v>
          </cell>
          <cell r="N415">
            <v>15691.7</v>
          </cell>
          <cell r="O415">
            <v>11714.14</v>
          </cell>
          <cell r="P415">
            <v>3977.56</v>
          </cell>
        </row>
        <row r="416">
          <cell r="B416" t="str">
            <v>THAYNARA BORGES PEREIRA</v>
          </cell>
          <cell r="C416" t="str">
            <v>FONOAUDIÓLOGO</v>
          </cell>
          <cell r="D416">
            <v>3</v>
          </cell>
          <cell r="E416" t="str">
            <v>HMI - HOSPITAL MATERNO INFANTIL</v>
          </cell>
          <cell r="F416" t="str">
            <v>FONOAUDIOLOGO (A)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4</v>
          </cell>
          <cell r="L416">
            <v>0</v>
          </cell>
          <cell r="M416">
            <v>4807.8100000000004</v>
          </cell>
          <cell r="N416">
            <v>6418.11</v>
          </cell>
          <cell r="O416">
            <v>4997.08</v>
          </cell>
          <cell r="P416">
            <v>1421.03</v>
          </cell>
        </row>
        <row r="417">
          <cell r="B417" t="str">
            <v>BRUNA FERREIRA GOMES</v>
          </cell>
          <cell r="C417" t="str">
            <v>FONOAUDIÓLOGO</v>
          </cell>
          <cell r="D417">
            <v>3</v>
          </cell>
          <cell r="E417" t="str">
            <v>HMI - HOSPITAL MATERNO INFANTIL</v>
          </cell>
          <cell r="F417" t="str">
            <v>FONOAUDIOLOGO (A)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4</v>
          </cell>
          <cell r="L417">
            <v>0</v>
          </cell>
          <cell r="M417">
            <v>4807.8100000000004</v>
          </cell>
          <cell r="N417">
            <v>5456.55</v>
          </cell>
          <cell r="O417">
            <v>4449.6899999999996</v>
          </cell>
          <cell r="P417">
            <v>1006.86</v>
          </cell>
        </row>
        <row r="418">
          <cell r="B418" t="str">
            <v>LARYSSA SANTA CRUZ MARTINS BARBOSA</v>
          </cell>
          <cell r="C418" t="str">
            <v>DIRETOR (A)</v>
          </cell>
          <cell r="D418">
            <v>3</v>
          </cell>
          <cell r="E418" t="str">
            <v>HMI - HOSPITAL MATERNO INFANTIL</v>
          </cell>
          <cell r="F418" t="str">
            <v>DIRETOR (A) GERAL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4</v>
          </cell>
          <cell r="L418">
            <v>0</v>
          </cell>
          <cell r="M418">
            <v>11232</v>
          </cell>
          <cell r="N418">
            <v>20443.560000000001</v>
          </cell>
          <cell r="O418">
            <v>14742.73</v>
          </cell>
          <cell r="P418">
            <v>5700.83</v>
          </cell>
        </row>
        <row r="419">
          <cell r="B419" t="str">
            <v>EDERSON MARCIO TEIXEIRA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LABORATORIO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4</v>
          </cell>
          <cell r="L419">
            <v>0</v>
          </cell>
          <cell r="M419">
            <v>2278.91</v>
          </cell>
          <cell r="N419">
            <v>2725.35</v>
          </cell>
          <cell r="O419">
            <v>2479.11</v>
          </cell>
          <cell r="P419">
            <v>246.24</v>
          </cell>
        </row>
        <row r="420">
          <cell r="B420" t="str">
            <v>SUELI BORGES CRUZ ARAUJO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4</v>
          </cell>
          <cell r="L420">
            <v>0</v>
          </cell>
          <cell r="M420">
            <v>1868.63</v>
          </cell>
          <cell r="N420">
            <v>2412.44</v>
          </cell>
          <cell r="O420">
            <v>2191.5500000000002</v>
          </cell>
          <cell r="P420">
            <v>220.89</v>
          </cell>
        </row>
        <row r="421">
          <cell r="B421" t="str">
            <v>AMABILLY THUILA FERNANDES LIMA</v>
          </cell>
          <cell r="C421" t="str">
            <v>ASSISTENTE</v>
          </cell>
          <cell r="D421">
            <v>3</v>
          </cell>
          <cell r="E421" t="str">
            <v>HMI - HOSPITAL MATERNO INFANTIL</v>
          </cell>
          <cell r="F421" t="str">
            <v>ASSISTENTE ADMINISTRATIVO</v>
          </cell>
          <cell r="G421" t="str">
            <v>N</v>
          </cell>
          <cell r="H421" t="str">
            <v>E</v>
          </cell>
          <cell r="I421">
            <v>0</v>
          </cell>
          <cell r="J421">
            <v>2023</v>
          </cell>
          <cell r="K421">
            <v>4</v>
          </cell>
          <cell r="L421">
            <v>0</v>
          </cell>
          <cell r="M421">
            <v>1868.63</v>
          </cell>
          <cell r="N421">
            <v>2226.1799999999998</v>
          </cell>
          <cell r="O421">
            <v>2034.76</v>
          </cell>
          <cell r="P421">
            <v>191.42</v>
          </cell>
        </row>
        <row r="422">
          <cell r="B422" t="str">
            <v>GISLAINE ARAUJO DE ALMEIDA SANTOS</v>
          </cell>
          <cell r="C422" t="str">
            <v>ENFERMEIRO (A)</v>
          </cell>
          <cell r="D422">
            <v>3</v>
          </cell>
          <cell r="E422" t="str">
            <v>HMI - HOSPITAL MATERNO INFANTIL</v>
          </cell>
          <cell r="F422" t="str">
            <v>ENFERMEIRO (A)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4</v>
          </cell>
          <cell r="L422">
            <v>0</v>
          </cell>
          <cell r="M422">
            <v>3085</v>
          </cell>
          <cell r="N422">
            <v>3441.67</v>
          </cell>
          <cell r="O422">
            <v>3062.19</v>
          </cell>
          <cell r="P422">
            <v>379.48</v>
          </cell>
        </row>
        <row r="423">
          <cell r="B423" t="str">
            <v>FERNANDA SOUZA GARCIA</v>
          </cell>
          <cell r="C423" t="str">
            <v>ANALISTA</v>
          </cell>
          <cell r="D423">
            <v>3</v>
          </cell>
          <cell r="E423" t="str">
            <v>HMI - HOSPITAL MATERNO INFANTIL</v>
          </cell>
          <cell r="F423" t="str">
            <v>ANALISTA DE CONTRATOS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4</v>
          </cell>
          <cell r="L423">
            <v>0</v>
          </cell>
          <cell r="M423">
            <v>4343.16</v>
          </cell>
          <cell r="N423">
            <v>4954.7299999999996</v>
          </cell>
          <cell r="O423">
            <v>4115.83</v>
          </cell>
          <cell r="P423">
            <v>838.9</v>
          </cell>
        </row>
        <row r="424">
          <cell r="B424" t="str">
            <v>PEDRO AMERICO DE CARVALHO MURICY FILHO</v>
          </cell>
          <cell r="C424" t="str">
            <v>GERENTE</v>
          </cell>
          <cell r="D424">
            <v>3</v>
          </cell>
          <cell r="E424" t="str">
            <v>HMI - HOSPITAL MATERNO INFANTIL</v>
          </cell>
          <cell r="F424" t="str">
            <v>GERENTE OPERACIONAL</v>
          </cell>
          <cell r="G424" t="str">
            <v>N</v>
          </cell>
          <cell r="H424" t="str">
            <v>A</v>
          </cell>
          <cell r="I424">
            <v>11228.73</v>
          </cell>
          <cell r="J424">
            <v>2023</v>
          </cell>
          <cell r="K424">
            <v>4</v>
          </cell>
          <cell r="L424">
            <v>0</v>
          </cell>
          <cell r="M424">
            <v>15595.45</v>
          </cell>
          <cell r="N424">
            <v>19650.28</v>
          </cell>
          <cell r="O424">
            <v>6974.99</v>
          </cell>
          <cell r="P424">
            <v>12675.29</v>
          </cell>
        </row>
        <row r="425">
          <cell r="B425" t="str">
            <v>DIONEI PEREIRA DE SOUSA</v>
          </cell>
          <cell r="C425" t="str">
            <v>AUXILIAR</v>
          </cell>
          <cell r="D425">
            <v>3</v>
          </cell>
          <cell r="E425" t="str">
            <v>HMI - HOSPITAL MATERNO INFANTIL</v>
          </cell>
          <cell r="F425" t="str">
            <v>OFICIAL DE MANUTENÇÃO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4</v>
          </cell>
          <cell r="L425">
            <v>0</v>
          </cell>
          <cell r="M425">
            <v>2050</v>
          </cell>
          <cell r="N425">
            <v>2829</v>
          </cell>
          <cell r="O425">
            <v>2440.48</v>
          </cell>
          <cell r="P425">
            <v>388.52</v>
          </cell>
        </row>
        <row r="426">
          <cell r="B426" t="str">
            <v>NAYARA SILVERIA DOS SANTOS</v>
          </cell>
          <cell r="C426" t="str">
            <v>ENFERMEIRO (A)</v>
          </cell>
          <cell r="D426">
            <v>3</v>
          </cell>
          <cell r="E426" t="str">
            <v>HMI - HOSPITAL MATERNO INFANTIL</v>
          </cell>
          <cell r="F426" t="str">
            <v>ENFERMEIRO (A)</v>
          </cell>
          <cell r="G426" t="str">
            <v>N</v>
          </cell>
          <cell r="H426" t="str">
            <v>E</v>
          </cell>
          <cell r="I426">
            <v>0</v>
          </cell>
          <cell r="J426">
            <v>2023</v>
          </cell>
          <cell r="K426">
            <v>4</v>
          </cell>
          <cell r="L426">
            <v>0</v>
          </cell>
          <cell r="M426">
            <v>3085</v>
          </cell>
          <cell r="N426">
            <v>3693.78</v>
          </cell>
          <cell r="O426">
            <v>3256.81</v>
          </cell>
          <cell r="P426">
            <v>436.97</v>
          </cell>
        </row>
        <row r="427">
          <cell r="B427" t="str">
            <v>FABIOLA FERREIRA RODRIGUES DA CUNHA</v>
          </cell>
          <cell r="C427" t="str">
            <v xml:space="preserve">MÉDICO </v>
          </cell>
          <cell r="D427">
            <v>3</v>
          </cell>
          <cell r="E427" t="str">
            <v>HMI - HOSPITAL MATERNO INFANTIL</v>
          </cell>
          <cell r="F427" t="str">
            <v>MEDICO (A) OBSTETRA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4</v>
          </cell>
          <cell r="L427">
            <v>0</v>
          </cell>
          <cell r="M427">
            <v>10264.77</v>
          </cell>
          <cell r="N427">
            <v>11941.7</v>
          </cell>
          <cell r="O427">
            <v>8891.11</v>
          </cell>
          <cell r="P427">
            <v>3050.59</v>
          </cell>
        </row>
        <row r="428">
          <cell r="B428" t="str">
            <v>EVANILDA FERNANDES DE LARA SILVA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4</v>
          </cell>
          <cell r="L428">
            <v>0</v>
          </cell>
          <cell r="M428">
            <v>1868.63</v>
          </cell>
          <cell r="N428">
            <v>2412.44</v>
          </cell>
          <cell r="O428">
            <v>2148.5500000000002</v>
          </cell>
          <cell r="P428">
            <v>263.89</v>
          </cell>
        </row>
        <row r="429">
          <cell r="B429" t="str">
            <v>LUZIA DE FATIMA DA SILVA CARDOSO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4</v>
          </cell>
          <cell r="L429">
            <v>0</v>
          </cell>
          <cell r="M429">
            <v>1868.63</v>
          </cell>
          <cell r="N429">
            <v>2319.0100000000002</v>
          </cell>
          <cell r="O429">
            <v>1945.83</v>
          </cell>
          <cell r="P429">
            <v>373.18</v>
          </cell>
        </row>
        <row r="430">
          <cell r="B430" t="str">
            <v>FABIOLA CRISTINA LOPES</v>
          </cell>
          <cell r="C430" t="str">
            <v>ENFERMEIRO (A)</v>
          </cell>
          <cell r="D430">
            <v>3</v>
          </cell>
          <cell r="E430" t="str">
            <v>HMI - HOSPITAL MATERNO INFANTIL</v>
          </cell>
          <cell r="F430" t="str">
            <v>ENFERMEIRO (A)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4</v>
          </cell>
          <cell r="L430">
            <v>0</v>
          </cell>
          <cell r="M430">
            <v>3771.03</v>
          </cell>
          <cell r="N430">
            <v>4148.28</v>
          </cell>
          <cell r="O430">
            <v>3423.15</v>
          </cell>
          <cell r="P430">
            <v>725.13</v>
          </cell>
        </row>
        <row r="431">
          <cell r="B431" t="str">
            <v>JOSELMA FELIPE DE JESUS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4</v>
          </cell>
          <cell r="L431">
            <v>0</v>
          </cell>
          <cell r="M431">
            <v>3085</v>
          </cell>
          <cell r="N431">
            <v>3936.76</v>
          </cell>
          <cell r="O431">
            <v>3347.48</v>
          </cell>
          <cell r="P431">
            <v>589.28</v>
          </cell>
        </row>
        <row r="432">
          <cell r="B432" t="str">
            <v>MARIA DE LOURDES SOUZA DOS SANTOS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SEGURANCA DO TRABALHO</v>
          </cell>
          <cell r="G432" t="str">
            <v>N</v>
          </cell>
          <cell r="H432" t="str">
            <v>A</v>
          </cell>
          <cell r="I432">
            <v>0</v>
          </cell>
          <cell r="J432">
            <v>2023</v>
          </cell>
          <cell r="K432">
            <v>4</v>
          </cell>
          <cell r="L432">
            <v>0</v>
          </cell>
          <cell r="M432">
            <v>2548.14</v>
          </cell>
          <cell r="N432">
            <v>3016.11</v>
          </cell>
          <cell r="O432">
            <v>2561.17</v>
          </cell>
          <cell r="P432">
            <v>454.94</v>
          </cell>
        </row>
        <row r="433">
          <cell r="B433" t="str">
            <v>FERNANDA COUTINHO GOMES DO AMARAL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LABORATORIO</v>
          </cell>
          <cell r="G433" t="str">
            <v>N</v>
          </cell>
          <cell r="H433" t="str">
            <v>E</v>
          </cell>
          <cell r="I433">
            <v>0</v>
          </cell>
          <cell r="J433">
            <v>2023</v>
          </cell>
          <cell r="K433">
            <v>4</v>
          </cell>
          <cell r="L433">
            <v>0</v>
          </cell>
          <cell r="M433">
            <v>2278.91</v>
          </cell>
          <cell r="N433">
            <v>2656.98</v>
          </cell>
          <cell r="O433">
            <v>2389.23</v>
          </cell>
          <cell r="P433">
            <v>267.75</v>
          </cell>
        </row>
        <row r="434">
          <cell r="B434" t="str">
            <v>ELEANDRO MACIEL CRUZ</v>
          </cell>
          <cell r="C434" t="str">
            <v>ENFERMEIRO (A)</v>
          </cell>
          <cell r="D434">
            <v>3</v>
          </cell>
          <cell r="E434" t="str">
            <v>HMI - HOSPITAL MATERNO INFANTIL</v>
          </cell>
          <cell r="F434" t="str">
            <v>ENFERMEIRO (A)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4</v>
          </cell>
          <cell r="L434">
            <v>0</v>
          </cell>
          <cell r="M434">
            <v>3085</v>
          </cell>
          <cell r="N434">
            <v>4183.0200000000004</v>
          </cell>
          <cell r="O434">
            <v>3434.72</v>
          </cell>
          <cell r="P434">
            <v>748.3</v>
          </cell>
        </row>
        <row r="435">
          <cell r="B435" t="str">
            <v>EDINA PALMEIRA DE SOUZA MATIAS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P</v>
          </cell>
          <cell r="I435">
            <v>0</v>
          </cell>
          <cell r="J435">
            <v>2023</v>
          </cell>
          <cell r="K435">
            <v>4</v>
          </cell>
          <cell r="L435">
            <v>0</v>
          </cell>
          <cell r="M435">
            <v>1868.63</v>
          </cell>
          <cell r="N435">
            <v>0</v>
          </cell>
          <cell r="O435">
            <v>0</v>
          </cell>
          <cell r="P435">
            <v>0</v>
          </cell>
        </row>
        <row r="436">
          <cell r="B436" t="str">
            <v>GENESIO JOSE DA SILVA</v>
          </cell>
          <cell r="C436" t="str">
            <v>TÉCNICO (A)</v>
          </cell>
          <cell r="D436">
            <v>3</v>
          </cell>
          <cell r="E436" t="str">
            <v>HMI - HOSPITAL MATERNO INFANTIL</v>
          </cell>
          <cell r="F436" t="str">
            <v>TECNICO (A) DE ENFERMAGEM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4</v>
          </cell>
          <cell r="L436">
            <v>0</v>
          </cell>
          <cell r="M436">
            <v>1868.63</v>
          </cell>
          <cell r="N436">
            <v>2798.78</v>
          </cell>
          <cell r="O436">
            <v>2510.44</v>
          </cell>
          <cell r="P436">
            <v>288.33999999999997</v>
          </cell>
        </row>
        <row r="437">
          <cell r="B437" t="str">
            <v>LEONICE DE JESUS COSTA</v>
          </cell>
          <cell r="C437" t="str">
            <v>AUXILIAR</v>
          </cell>
          <cell r="D437">
            <v>3</v>
          </cell>
          <cell r="E437" t="str">
            <v>HMI - HOSPITAL MATERNO INFANTIL</v>
          </cell>
          <cell r="F437" t="str">
            <v>AUXILIAR DE LAVANDERIA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4</v>
          </cell>
          <cell r="L437">
            <v>0</v>
          </cell>
          <cell r="M437">
            <v>1320.6</v>
          </cell>
          <cell r="N437">
            <v>1894.68</v>
          </cell>
          <cell r="O437">
            <v>1664.45</v>
          </cell>
          <cell r="P437">
            <v>230.23</v>
          </cell>
        </row>
        <row r="438">
          <cell r="B438" t="str">
            <v>IARA MENEZES PINHEIRO</v>
          </cell>
          <cell r="C438" t="str">
            <v>ANALISTA</v>
          </cell>
          <cell r="D438">
            <v>3</v>
          </cell>
          <cell r="E438" t="str">
            <v>HMI - HOSPITAL MATERNO INFANTIL</v>
          </cell>
          <cell r="F438" t="str">
            <v>ANALISTA ADMINISTRATIVO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4</v>
          </cell>
          <cell r="L438">
            <v>0</v>
          </cell>
          <cell r="M438">
            <v>2991.32</v>
          </cell>
          <cell r="N438">
            <v>3494.75</v>
          </cell>
          <cell r="O438">
            <v>3051.06</v>
          </cell>
          <cell r="P438">
            <v>443.69</v>
          </cell>
        </row>
        <row r="439">
          <cell r="B439" t="str">
            <v>THASSYA SILVA RIBEIRO AVILA</v>
          </cell>
          <cell r="C439" t="str">
            <v>FONOAUDIÓLOGO</v>
          </cell>
          <cell r="D439">
            <v>3</v>
          </cell>
          <cell r="E439" t="str">
            <v>HMI - HOSPITAL MATERNO INFANTIL</v>
          </cell>
          <cell r="F439" t="str">
            <v>FONOAUDIOLOGO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4</v>
          </cell>
          <cell r="L439">
            <v>0</v>
          </cell>
          <cell r="M439">
            <v>4807.8100000000004</v>
          </cell>
          <cell r="N439">
            <v>5216.16</v>
          </cell>
          <cell r="O439">
            <v>0</v>
          </cell>
          <cell r="P439">
            <v>5216.16</v>
          </cell>
        </row>
        <row r="440">
          <cell r="B440" t="str">
            <v>PATRICIA FERREIRA DE SOUZA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4</v>
          </cell>
          <cell r="L440">
            <v>0</v>
          </cell>
          <cell r="M440">
            <v>1868.63</v>
          </cell>
          <cell r="N440">
            <v>2188.81</v>
          </cell>
          <cell r="O440">
            <v>1787.75</v>
          </cell>
          <cell r="P440">
            <v>401.06</v>
          </cell>
        </row>
        <row r="441">
          <cell r="B441" t="str">
            <v>BARBARA LETICIA BORGES MEDEIROS</v>
          </cell>
          <cell r="C441" t="str">
            <v>COORDENADOR (A)</v>
          </cell>
          <cell r="D441">
            <v>3</v>
          </cell>
          <cell r="E441" t="str">
            <v>HMI - HOSPITAL MATERNO INFANTIL</v>
          </cell>
          <cell r="F441" t="str">
            <v>COORDENADOR (A) DE HIGIENIZACAO E RESIDUOS</v>
          </cell>
          <cell r="G441" t="str">
            <v>N</v>
          </cell>
          <cell r="H441" t="str">
            <v>A</v>
          </cell>
          <cell r="I441">
            <v>0</v>
          </cell>
          <cell r="J441">
            <v>2023</v>
          </cell>
          <cell r="K441">
            <v>4</v>
          </cell>
          <cell r="L441">
            <v>0</v>
          </cell>
          <cell r="M441">
            <v>4701.8900000000003</v>
          </cell>
          <cell r="N441">
            <v>7047.45</v>
          </cell>
          <cell r="O441">
            <v>5389.47</v>
          </cell>
          <cell r="P441">
            <v>1657.98</v>
          </cell>
        </row>
        <row r="442">
          <cell r="B442" t="str">
            <v>ORISVANY MARIA RIBEIRO DA SILVA</v>
          </cell>
          <cell r="C442" t="str">
            <v>AUXILIAR</v>
          </cell>
          <cell r="D442">
            <v>3</v>
          </cell>
          <cell r="E442" t="str">
            <v>HMI - HOSPITAL MATERNO INFANTIL</v>
          </cell>
          <cell r="F442" t="str">
            <v>AUXILIAR DE SERVICOS GERAIS</v>
          </cell>
          <cell r="G442" t="str">
            <v>N</v>
          </cell>
          <cell r="H442" t="str">
            <v>P</v>
          </cell>
          <cell r="I442">
            <v>0</v>
          </cell>
          <cell r="J442">
            <v>2023</v>
          </cell>
          <cell r="K442">
            <v>4</v>
          </cell>
          <cell r="L442">
            <v>0</v>
          </cell>
          <cell r="M442">
            <v>1320.6</v>
          </cell>
          <cell r="N442">
            <v>0</v>
          </cell>
          <cell r="O442">
            <v>0</v>
          </cell>
          <cell r="P442">
            <v>0</v>
          </cell>
        </row>
        <row r="443">
          <cell r="B443" t="str">
            <v>TANIA MARIA LEITE RIBEIRO</v>
          </cell>
          <cell r="C443" t="str">
            <v>ASSISTENTE</v>
          </cell>
          <cell r="D443">
            <v>3</v>
          </cell>
          <cell r="E443" t="str">
            <v>HMI - HOSPITAL MATERNO INFANTIL</v>
          </cell>
          <cell r="F443" t="str">
            <v>ASSISTENTE ADMINISTRATIVO</v>
          </cell>
          <cell r="G443" t="str">
            <v>N</v>
          </cell>
          <cell r="H443" t="str">
            <v>D</v>
          </cell>
          <cell r="I443">
            <v>5082.76</v>
          </cell>
          <cell r="J443">
            <v>2023</v>
          </cell>
          <cell r="K443">
            <v>4</v>
          </cell>
          <cell r="L443">
            <v>954.27</v>
          </cell>
          <cell r="M443">
            <v>1868.63</v>
          </cell>
          <cell r="N443">
            <v>10376.48</v>
          </cell>
          <cell r="O443">
            <v>0</v>
          </cell>
          <cell r="P443">
            <v>10376.48</v>
          </cell>
        </row>
        <row r="444">
          <cell r="B444" t="str">
            <v>FERNANDA VIANA GOMES MARTINS</v>
          </cell>
          <cell r="C444" t="str">
            <v>TÉCNICO (A)</v>
          </cell>
          <cell r="D444">
            <v>3</v>
          </cell>
          <cell r="E444" t="str">
            <v>HMI - HOSPITAL MATERNO INFANTIL</v>
          </cell>
          <cell r="F444" t="str">
            <v>TECNICO (A) DE ENFERMAGEM</v>
          </cell>
          <cell r="G444" t="str">
            <v>N</v>
          </cell>
          <cell r="H444" t="str">
            <v>A</v>
          </cell>
          <cell r="I444">
            <v>0</v>
          </cell>
          <cell r="J444">
            <v>2023</v>
          </cell>
          <cell r="K444">
            <v>4</v>
          </cell>
          <cell r="L444">
            <v>0</v>
          </cell>
          <cell r="M444">
            <v>1868.63</v>
          </cell>
          <cell r="N444">
            <v>2718.5</v>
          </cell>
          <cell r="O444">
            <v>2333.29</v>
          </cell>
          <cell r="P444">
            <v>385.21</v>
          </cell>
        </row>
        <row r="445">
          <cell r="B445" t="str">
            <v>BISMAK HELRIGLE</v>
          </cell>
          <cell r="C445" t="str">
            <v>ASSISTENTE</v>
          </cell>
          <cell r="D445">
            <v>3</v>
          </cell>
          <cell r="E445" t="str">
            <v>HMI - HOSPITAL MATERNO INFANTIL</v>
          </cell>
          <cell r="F445" t="str">
            <v>ASSISTENTE ADMINISTRATIVO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4</v>
          </cell>
          <cell r="L445">
            <v>0</v>
          </cell>
          <cell r="M445">
            <v>1868.63</v>
          </cell>
          <cell r="N445">
            <v>2635.35</v>
          </cell>
          <cell r="O445">
            <v>2303.67</v>
          </cell>
          <cell r="P445">
            <v>331.68</v>
          </cell>
        </row>
        <row r="446">
          <cell r="B446" t="str">
            <v>HABSSAY FLABULL ARAUJO DE ALMEIDA</v>
          </cell>
          <cell r="C446" t="str">
            <v>ASSISTENTE</v>
          </cell>
          <cell r="D446">
            <v>3</v>
          </cell>
          <cell r="E446" t="str">
            <v>HMI - HOSPITAL MATERNO INFANTIL</v>
          </cell>
          <cell r="F446" t="str">
            <v>ASSISTENTE ADMINISTRATIVO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4</v>
          </cell>
          <cell r="L446">
            <v>0</v>
          </cell>
          <cell r="M446">
            <v>1868.63</v>
          </cell>
          <cell r="N446">
            <v>2282.2399999999998</v>
          </cell>
          <cell r="O446">
            <v>2061.9499999999998</v>
          </cell>
          <cell r="P446">
            <v>220.29</v>
          </cell>
        </row>
        <row r="447">
          <cell r="B447" t="str">
            <v>SIRLENE FERREIRA DE LIMA</v>
          </cell>
          <cell r="C447" t="str">
            <v>AUXILIAR</v>
          </cell>
          <cell r="D447">
            <v>3</v>
          </cell>
          <cell r="E447" t="str">
            <v>HMI - HOSPITAL MATERNO INFANTIL</v>
          </cell>
          <cell r="F447" t="str">
            <v>AUXILIAR DE SERVICOS GERAIS</v>
          </cell>
          <cell r="G447" t="str">
            <v>N</v>
          </cell>
          <cell r="H447" t="str">
            <v>P</v>
          </cell>
          <cell r="I447">
            <v>0</v>
          </cell>
          <cell r="J447">
            <v>2023</v>
          </cell>
          <cell r="K447">
            <v>4</v>
          </cell>
          <cell r="L447">
            <v>0</v>
          </cell>
          <cell r="M447">
            <v>1320.6</v>
          </cell>
          <cell r="N447">
            <v>0</v>
          </cell>
          <cell r="O447">
            <v>0</v>
          </cell>
          <cell r="P447">
            <v>0</v>
          </cell>
        </row>
        <row r="448">
          <cell r="B448" t="str">
            <v>AMOIS SOUZA DOS SANTOS</v>
          </cell>
          <cell r="C448" t="str">
            <v>JARDINEIRO (A)</v>
          </cell>
          <cell r="D448">
            <v>3</v>
          </cell>
          <cell r="E448" t="str">
            <v>HMI - HOSPITAL MATERNO INFANTIL</v>
          </cell>
          <cell r="F448" t="str">
            <v>JARDINEIRO (A)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4</v>
          </cell>
          <cell r="L448">
            <v>0</v>
          </cell>
          <cell r="M448">
            <v>1413.35</v>
          </cell>
          <cell r="N448">
            <v>1850.36</v>
          </cell>
          <cell r="O448">
            <v>1623.95</v>
          </cell>
          <cell r="P448">
            <v>226.41</v>
          </cell>
        </row>
        <row r="449">
          <cell r="B449" t="str">
            <v>DIVINA LUCIA DA SILVA</v>
          </cell>
          <cell r="C449" t="str">
            <v>AUXILIAR</v>
          </cell>
          <cell r="D449">
            <v>3</v>
          </cell>
          <cell r="E449" t="str">
            <v>HMI - HOSPITAL MATERNO INFANTIL</v>
          </cell>
          <cell r="F449" t="str">
            <v>AUXILIAR DE SERVICOS GERAIS</v>
          </cell>
          <cell r="G449" t="str">
            <v>N</v>
          </cell>
          <cell r="H449" t="str">
            <v>P</v>
          </cell>
          <cell r="I449">
            <v>0</v>
          </cell>
          <cell r="J449">
            <v>2023</v>
          </cell>
          <cell r="K449">
            <v>4</v>
          </cell>
          <cell r="L449">
            <v>0</v>
          </cell>
          <cell r="M449">
            <v>1320.6</v>
          </cell>
          <cell r="N449">
            <v>0</v>
          </cell>
          <cell r="O449">
            <v>0</v>
          </cell>
          <cell r="P449">
            <v>0</v>
          </cell>
        </row>
        <row r="450">
          <cell r="B450" t="str">
            <v>DINA RAMOS CAETANO</v>
          </cell>
          <cell r="C450" t="str">
            <v>AUXILIAR</v>
          </cell>
          <cell r="D450">
            <v>3</v>
          </cell>
          <cell r="E450" t="str">
            <v>HMI - HOSPITAL MATERNO INFANTIL</v>
          </cell>
          <cell r="F450" t="str">
            <v>AUXILIAR DE SERVICOS GERAIS</v>
          </cell>
          <cell r="G450" t="str">
            <v>N</v>
          </cell>
          <cell r="H450" t="str">
            <v>P</v>
          </cell>
          <cell r="I450">
            <v>0</v>
          </cell>
          <cell r="J450">
            <v>2023</v>
          </cell>
          <cell r="K450">
            <v>4</v>
          </cell>
          <cell r="L450">
            <v>0</v>
          </cell>
          <cell r="M450">
            <v>1320.6</v>
          </cell>
          <cell r="N450">
            <v>0</v>
          </cell>
          <cell r="O450">
            <v>0</v>
          </cell>
          <cell r="P450">
            <v>0</v>
          </cell>
        </row>
        <row r="451">
          <cell r="B451" t="str">
            <v>LUCILENE GONCALVES DA COSTA SOUSA</v>
          </cell>
          <cell r="C451" t="str">
            <v>TÉCNICO (A)</v>
          </cell>
          <cell r="D451">
            <v>3</v>
          </cell>
          <cell r="E451" t="str">
            <v>HMI - HOSPITAL MATERNO INFANTIL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4</v>
          </cell>
          <cell r="L451">
            <v>0</v>
          </cell>
          <cell r="M451">
            <v>1868.63</v>
          </cell>
          <cell r="N451">
            <v>2412.44</v>
          </cell>
          <cell r="O451">
            <v>2079.4299999999998</v>
          </cell>
          <cell r="P451">
            <v>333.01</v>
          </cell>
        </row>
        <row r="452">
          <cell r="B452" t="str">
            <v>MARILIA DA CRUZ ALVES TEIXEIRA</v>
          </cell>
          <cell r="C452" t="str">
            <v>BIOMÉDICO (A)</v>
          </cell>
          <cell r="D452">
            <v>3</v>
          </cell>
          <cell r="E452" t="str">
            <v>HMI - HOSPITAL MATERNO INFANTIL</v>
          </cell>
          <cell r="F452" t="str">
            <v>BIOMEDICO (A)</v>
          </cell>
          <cell r="G452" t="str">
            <v>N</v>
          </cell>
          <cell r="H452" t="str">
            <v>A</v>
          </cell>
          <cell r="I452">
            <v>0</v>
          </cell>
          <cell r="J452">
            <v>2023</v>
          </cell>
          <cell r="K452">
            <v>4</v>
          </cell>
          <cell r="L452">
            <v>0</v>
          </cell>
          <cell r="M452">
            <v>2913.26</v>
          </cell>
          <cell r="N452">
            <v>4807.99</v>
          </cell>
          <cell r="O452">
            <v>4018.04</v>
          </cell>
          <cell r="P452">
            <v>789.95</v>
          </cell>
        </row>
        <row r="453">
          <cell r="B453" t="str">
            <v>WERIDYANA BATISTA DE OLIVEIRA</v>
          </cell>
          <cell r="C453" t="str">
            <v xml:space="preserve">MÉDICO </v>
          </cell>
          <cell r="D453">
            <v>3</v>
          </cell>
          <cell r="E453" t="str">
            <v>HMI - HOSPITAL MATERNO INFANTIL</v>
          </cell>
          <cell r="F453" t="str">
            <v>MEDICO (A) OBSTETRA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4</v>
          </cell>
          <cell r="L453">
            <v>0</v>
          </cell>
          <cell r="M453">
            <v>10264.77</v>
          </cell>
          <cell r="N453">
            <v>12175.82</v>
          </cell>
          <cell r="O453">
            <v>6956.81</v>
          </cell>
          <cell r="P453">
            <v>5219.01</v>
          </cell>
        </row>
        <row r="454">
          <cell r="B454" t="str">
            <v>ELAINE PEREIRA DE OLIVEIRA LIMA</v>
          </cell>
          <cell r="C454" t="str">
            <v>ASSISTENTE</v>
          </cell>
          <cell r="D454">
            <v>3</v>
          </cell>
          <cell r="E454" t="str">
            <v>HMI - HOSPITAL MATERNO INFANTIL</v>
          </cell>
          <cell r="F454" t="str">
            <v>ASSISTENTE ADMINISTRATIVO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4</v>
          </cell>
          <cell r="L454">
            <v>0</v>
          </cell>
          <cell r="M454">
            <v>1868.63</v>
          </cell>
          <cell r="N454">
            <v>2282.2399999999998</v>
          </cell>
          <cell r="O454">
            <v>2096.37</v>
          </cell>
          <cell r="P454">
            <v>185.87</v>
          </cell>
        </row>
        <row r="455">
          <cell r="B455" t="str">
            <v>NAIRLLENE PIDDE DA SILVA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4</v>
          </cell>
          <cell r="L455">
            <v>0</v>
          </cell>
          <cell r="M455">
            <v>3771.03</v>
          </cell>
          <cell r="N455">
            <v>4148.28</v>
          </cell>
          <cell r="O455">
            <v>3397.35</v>
          </cell>
          <cell r="P455">
            <v>750.93</v>
          </cell>
        </row>
        <row r="456">
          <cell r="B456" t="str">
            <v>GABRIELA CRISTINA CARVALHO LIMA</v>
          </cell>
          <cell r="C456" t="str">
            <v>TÉCNICO (A)</v>
          </cell>
          <cell r="D456">
            <v>3</v>
          </cell>
          <cell r="E456" t="str">
            <v>HMI - HOSPITAL MATERNO INFANTIL</v>
          </cell>
          <cell r="F456" t="str">
            <v>TECNICO (A) DE LABORATORIO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4</v>
          </cell>
          <cell r="L456">
            <v>0</v>
          </cell>
          <cell r="M456">
            <v>2278.91</v>
          </cell>
          <cell r="N456">
            <v>2725.35</v>
          </cell>
          <cell r="O456">
            <v>2450.67</v>
          </cell>
          <cell r="P456">
            <v>274.68</v>
          </cell>
        </row>
        <row r="457">
          <cell r="B457" t="str">
            <v>DANIELA FERREIRA DE LIMA</v>
          </cell>
          <cell r="C457" t="str">
            <v>FISIOTERAPEUTA</v>
          </cell>
          <cell r="D457">
            <v>3</v>
          </cell>
          <cell r="E457" t="str">
            <v>HMI - HOSPITAL MATERNO INFANTIL</v>
          </cell>
          <cell r="F457" t="str">
            <v>FISIOTERAPEUTA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4</v>
          </cell>
          <cell r="L457">
            <v>0</v>
          </cell>
          <cell r="M457">
            <v>2736.27</v>
          </cell>
          <cell r="N457">
            <v>3691.77</v>
          </cell>
          <cell r="O457">
            <v>3198.43</v>
          </cell>
          <cell r="P457">
            <v>493.34</v>
          </cell>
        </row>
        <row r="458">
          <cell r="B458" t="str">
            <v>NEUSMAR RODRIGUES DE OLIVEIRA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 xml:space="preserve">ELETROTÉCNICO (A) </v>
          </cell>
          <cell r="G458" t="str">
            <v>N</v>
          </cell>
          <cell r="H458" t="str">
            <v>A</v>
          </cell>
          <cell r="I458">
            <v>0</v>
          </cell>
          <cell r="J458">
            <v>2023</v>
          </cell>
          <cell r="K458">
            <v>4</v>
          </cell>
          <cell r="L458">
            <v>0</v>
          </cell>
          <cell r="M458">
            <v>2848.26</v>
          </cell>
          <cell r="N458">
            <v>4569.18</v>
          </cell>
          <cell r="O458">
            <v>3899.5</v>
          </cell>
          <cell r="P458">
            <v>669.68</v>
          </cell>
        </row>
        <row r="459">
          <cell r="B459" t="str">
            <v>MARCIO FERREIRA LIMA</v>
          </cell>
          <cell r="C459" t="str">
            <v>AUXILIAR</v>
          </cell>
          <cell r="D459">
            <v>3</v>
          </cell>
          <cell r="E459" t="str">
            <v>HMI - HOSPITAL MATERNO INFANTIL</v>
          </cell>
          <cell r="F459" t="str">
            <v>AUXILIAR DE FARMACIA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4</v>
          </cell>
          <cell r="L459">
            <v>0</v>
          </cell>
          <cell r="M459">
            <v>1698.74</v>
          </cell>
          <cell r="N459">
            <v>2013.82</v>
          </cell>
          <cell r="O459">
            <v>1530.03</v>
          </cell>
          <cell r="P459">
            <v>483.79</v>
          </cell>
        </row>
        <row r="460">
          <cell r="B460" t="str">
            <v>LUCIANA OLIVEIRA DE SOUZA COSTA</v>
          </cell>
          <cell r="C460" t="str">
            <v>ANALISTA</v>
          </cell>
          <cell r="D460">
            <v>3</v>
          </cell>
          <cell r="E460" t="str">
            <v>HMI - HOSPITAL MATERNO INFANTIL</v>
          </cell>
          <cell r="F460" t="str">
            <v>ANALISTA ADMINISTRATIVO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4</v>
          </cell>
          <cell r="L460">
            <v>0</v>
          </cell>
          <cell r="M460">
            <v>2991.32</v>
          </cell>
          <cell r="N460">
            <v>3494.75</v>
          </cell>
          <cell r="O460">
            <v>3051.06</v>
          </cell>
          <cell r="P460">
            <v>443.69</v>
          </cell>
        </row>
        <row r="461">
          <cell r="B461" t="str">
            <v>JAENE MOREIRA ALVES</v>
          </cell>
          <cell r="C461" t="str">
            <v>PRODUÇÃO</v>
          </cell>
          <cell r="D461">
            <v>3</v>
          </cell>
          <cell r="E461" t="str">
            <v>HMI - HOSPITAL MATERNO INFANTIL</v>
          </cell>
          <cell r="F461" t="str">
            <v>ELETRICISTA</v>
          </cell>
          <cell r="G461" t="str">
            <v>N</v>
          </cell>
          <cell r="H461" t="str">
            <v>A</v>
          </cell>
          <cell r="I461">
            <v>0</v>
          </cell>
          <cell r="J461">
            <v>2023</v>
          </cell>
          <cell r="K461">
            <v>4</v>
          </cell>
          <cell r="L461">
            <v>0</v>
          </cell>
          <cell r="M461">
            <v>2268.94</v>
          </cell>
          <cell r="N461">
            <v>3616.58</v>
          </cell>
          <cell r="O461">
            <v>3199.06</v>
          </cell>
          <cell r="P461">
            <v>417.52</v>
          </cell>
        </row>
        <row r="462">
          <cell r="B462" t="str">
            <v>CAMILA DE PINA SOARES SUDARIO</v>
          </cell>
          <cell r="C462" t="str">
            <v>ENFERMEIRO (A)</v>
          </cell>
          <cell r="D462">
            <v>3</v>
          </cell>
          <cell r="E462" t="str">
            <v>HMI - HOSPITAL MATERNO INFANTIL</v>
          </cell>
          <cell r="F462" t="str">
            <v>ENFERMEIRO (A)</v>
          </cell>
          <cell r="G462" t="str">
            <v>N</v>
          </cell>
          <cell r="H462" t="str">
            <v>E</v>
          </cell>
          <cell r="I462">
            <v>0</v>
          </cell>
          <cell r="J462">
            <v>2023</v>
          </cell>
          <cell r="K462">
            <v>4</v>
          </cell>
          <cell r="L462">
            <v>0</v>
          </cell>
          <cell r="M462">
            <v>3085</v>
          </cell>
          <cell r="N462">
            <v>3731.46</v>
          </cell>
          <cell r="O462">
            <v>3228.11</v>
          </cell>
          <cell r="P462">
            <v>503.35</v>
          </cell>
        </row>
        <row r="463">
          <cell r="B463" t="str">
            <v>ROSANA BELAS DA SILVA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4</v>
          </cell>
          <cell r="L463">
            <v>0</v>
          </cell>
          <cell r="M463">
            <v>1868.63</v>
          </cell>
          <cell r="N463">
            <v>2719.64</v>
          </cell>
          <cell r="O463">
            <v>2454.46</v>
          </cell>
          <cell r="P463">
            <v>265.18</v>
          </cell>
        </row>
        <row r="464">
          <cell r="B464" t="str">
            <v>PATRICIA QUIRINO DE PAULA PEIXOTO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4</v>
          </cell>
          <cell r="L464">
            <v>0</v>
          </cell>
          <cell r="M464">
            <v>3085</v>
          </cell>
          <cell r="N464">
            <v>3750.17</v>
          </cell>
          <cell r="O464">
            <v>3242.11</v>
          </cell>
          <cell r="P464">
            <v>508.06</v>
          </cell>
        </row>
        <row r="465">
          <cell r="B465" t="str">
            <v>CASSIA REGINA DE ALENCAR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LABORATORIO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4</v>
          </cell>
          <cell r="L465">
            <v>0</v>
          </cell>
          <cell r="M465">
            <v>2278.91</v>
          </cell>
          <cell r="N465">
            <v>3151.14</v>
          </cell>
          <cell r="O465">
            <v>2794.03</v>
          </cell>
          <cell r="P465">
            <v>357.11</v>
          </cell>
        </row>
        <row r="466">
          <cell r="B466" t="str">
            <v>JOSE DOMINGOS CAMPOS</v>
          </cell>
          <cell r="C466" t="str">
            <v>AUXILIAR</v>
          </cell>
          <cell r="D466">
            <v>3</v>
          </cell>
          <cell r="E466" t="str">
            <v>HMI - HOSPITAL MATERNO INFANTIL</v>
          </cell>
          <cell r="F466" t="str">
            <v>OFICIAL DE MANUTENÇÃO</v>
          </cell>
          <cell r="G466" t="str">
            <v>N</v>
          </cell>
          <cell r="H466" t="str">
            <v>F</v>
          </cell>
          <cell r="I466">
            <v>3772</v>
          </cell>
          <cell r="J466">
            <v>2023</v>
          </cell>
          <cell r="K466">
            <v>4</v>
          </cell>
          <cell r="L466">
            <v>0</v>
          </cell>
          <cell r="M466">
            <v>2050</v>
          </cell>
          <cell r="N466">
            <v>3960.6</v>
          </cell>
          <cell r="O466">
            <v>165.96</v>
          </cell>
          <cell r="P466">
            <v>3794.64</v>
          </cell>
        </row>
        <row r="467">
          <cell r="B467" t="str">
            <v>ADEILTON SOUSA CARVALHO</v>
          </cell>
          <cell r="C467" t="str">
            <v>AUXILIAR</v>
          </cell>
          <cell r="D467">
            <v>3</v>
          </cell>
          <cell r="E467" t="str">
            <v>HMI - HOSPITAL MATERNO INFANTIL</v>
          </cell>
          <cell r="F467" t="str">
            <v>AUXILIAR DE MANUTENCAO</v>
          </cell>
          <cell r="G467" t="str">
            <v>N</v>
          </cell>
          <cell r="H467" t="str">
            <v>Q</v>
          </cell>
          <cell r="I467">
            <v>0</v>
          </cell>
          <cell r="J467">
            <v>2023</v>
          </cell>
          <cell r="K467">
            <v>4</v>
          </cell>
          <cell r="L467">
            <v>0</v>
          </cell>
          <cell r="M467">
            <v>1413.35</v>
          </cell>
          <cell r="N467">
            <v>0</v>
          </cell>
          <cell r="O467">
            <v>0</v>
          </cell>
          <cell r="P467">
            <v>0</v>
          </cell>
        </row>
        <row r="468">
          <cell r="B468" t="str">
            <v>GASPAR DE SOUZA LIMA</v>
          </cell>
          <cell r="C468" t="str">
            <v>AUXILIAR</v>
          </cell>
          <cell r="D468">
            <v>3</v>
          </cell>
          <cell r="E468" t="str">
            <v>HMI - HOSPITAL MATERNO INFANTIL</v>
          </cell>
          <cell r="F468" t="str">
            <v>OFICIAL DE MANUTENÇÃO</v>
          </cell>
          <cell r="G468" t="str">
            <v>N</v>
          </cell>
          <cell r="H468" t="str">
            <v>A</v>
          </cell>
          <cell r="I468">
            <v>0</v>
          </cell>
          <cell r="J468">
            <v>2023</v>
          </cell>
          <cell r="K468">
            <v>4</v>
          </cell>
          <cell r="L468">
            <v>0</v>
          </cell>
          <cell r="M468">
            <v>2050</v>
          </cell>
          <cell r="N468">
            <v>2829</v>
          </cell>
          <cell r="O468">
            <v>2392.04</v>
          </cell>
          <cell r="P468">
            <v>436.96</v>
          </cell>
        </row>
        <row r="469">
          <cell r="B469" t="str">
            <v>FABIANA BARBOSA BEZERRA</v>
          </cell>
          <cell r="C469" t="str">
            <v>FONOAUDIÓLOGO</v>
          </cell>
          <cell r="D469">
            <v>3</v>
          </cell>
          <cell r="E469" t="str">
            <v>HMI - HOSPITAL MATERNO INFANTIL</v>
          </cell>
          <cell r="F469" t="str">
            <v>FONOAUDIOLOGO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4</v>
          </cell>
          <cell r="L469">
            <v>0</v>
          </cell>
          <cell r="M469">
            <v>4807.8100000000004</v>
          </cell>
          <cell r="N469">
            <v>6107.55</v>
          </cell>
          <cell r="O469">
            <v>5100.6899999999996</v>
          </cell>
          <cell r="P469">
            <v>1006.86</v>
          </cell>
        </row>
        <row r="470">
          <cell r="B470" t="str">
            <v>ARLETE DE OLIVEIRA SILVA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LABORATORIO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4</v>
          </cell>
          <cell r="L470">
            <v>0</v>
          </cell>
          <cell r="M470">
            <v>2278.91</v>
          </cell>
          <cell r="N470">
            <v>3024.47</v>
          </cell>
          <cell r="O470">
            <v>2722.59</v>
          </cell>
          <cell r="P470">
            <v>301.88</v>
          </cell>
        </row>
        <row r="471">
          <cell r="B471" t="str">
            <v>ALMIRO FRANCISCO LOPES</v>
          </cell>
          <cell r="C471" t="str">
            <v xml:space="preserve">MÉDICO </v>
          </cell>
          <cell r="D471">
            <v>3</v>
          </cell>
          <cell r="E471" t="str">
            <v>HMI - HOSPITAL MATERNO INFANTIL</v>
          </cell>
          <cell r="F471" t="str">
            <v>MEDICO (A) OBSTETRA</v>
          </cell>
          <cell r="G471" t="str">
            <v>N</v>
          </cell>
          <cell r="H471" t="str">
            <v>A</v>
          </cell>
          <cell r="I471">
            <v>0</v>
          </cell>
          <cell r="J471">
            <v>2023</v>
          </cell>
          <cell r="K471">
            <v>4</v>
          </cell>
          <cell r="L471">
            <v>0</v>
          </cell>
          <cell r="M471">
            <v>10264.77</v>
          </cell>
          <cell r="N471">
            <v>10833.11</v>
          </cell>
          <cell r="O471">
            <v>8139.52</v>
          </cell>
          <cell r="P471">
            <v>2693.59</v>
          </cell>
        </row>
        <row r="472">
          <cell r="B472" t="str">
            <v>ALEX SEVERINO GUIMARAES</v>
          </cell>
          <cell r="C472" t="str">
            <v>ASSISTENTE</v>
          </cell>
          <cell r="D472">
            <v>3</v>
          </cell>
          <cell r="E472" t="str">
            <v>HMI - HOSPITAL MATERNO INFANTIL</v>
          </cell>
          <cell r="F472" t="str">
            <v>ASSISTENTE ADMINISTRATIVO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4</v>
          </cell>
          <cell r="L472">
            <v>0</v>
          </cell>
          <cell r="M472">
            <v>1868.63</v>
          </cell>
          <cell r="N472">
            <v>2282.2399999999998</v>
          </cell>
          <cell r="O472">
            <v>1949.83</v>
          </cell>
          <cell r="P472">
            <v>332.41</v>
          </cell>
        </row>
        <row r="473">
          <cell r="B473" t="str">
            <v>JESSIKELLE MESQUITA NOGUEIRA</v>
          </cell>
          <cell r="C473" t="str">
            <v>FONOAUDIÓLOGO</v>
          </cell>
          <cell r="D473">
            <v>3</v>
          </cell>
          <cell r="E473" t="str">
            <v>HMI - HOSPITAL MATERNO INFANTIL</v>
          </cell>
          <cell r="F473" t="str">
            <v>FONOAUDIOLOGO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2023</v>
          </cell>
          <cell r="K473">
            <v>4</v>
          </cell>
          <cell r="L473">
            <v>0</v>
          </cell>
          <cell r="M473">
            <v>4807.8100000000004</v>
          </cell>
          <cell r="N473">
            <v>5456.55</v>
          </cell>
          <cell r="O473">
            <v>4397.55</v>
          </cell>
          <cell r="P473">
            <v>1059</v>
          </cell>
        </row>
        <row r="474">
          <cell r="B474" t="str">
            <v>NAIARA MAGRI DA SILVA</v>
          </cell>
          <cell r="C474" t="str">
            <v>FONOAUDIÓLOGO</v>
          </cell>
          <cell r="D474">
            <v>3</v>
          </cell>
          <cell r="E474" t="str">
            <v>HMI - HOSPITAL MATERNO INFANTIL</v>
          </cell>
          <cell r="F474" t="str">
            <v>FONOAUDIOLOGO (A)</v>
          </cell>
          <cell r="G474" t="str">
            <v>N</v>
          </cell>
          <cell r="H474" t="str">
            <v>F</v>
          </cell>
          <cell r="I474">
            <v>7275.4</v>
          </cell>
          <cell r="J474">
            <v>2023</v>
          </cell>
          <cell r="K474">
            <v>4</v>
          </cell>
          <cell r="L474">
            <v>0</v>
          </cell>
          <cell r="M474">
            <v>4807.8100000000004</v>
          </cell>
          <cell r="N474">
            <v>7639.18</v>
          </cell>
          <cell r="O474">
            <v>312.86</v>
          </cell>
          <cell r="P474">
            <v>7326.32</v>
          </cell>
        </row>
        <row r="475">
          <cell r="B475" t="str">
            <v>CLEYCIANY BARBOSA DA CRUZ</v>
          </cell>
          <cell r="C475" t="str">
            <v>FISIOTERAPEUTA</v>
          </cell>
          <cell r="D475">
            <v>3</v>
          </cell>
          <cell r="E475" t="str">
            <v>HMI - HOSPITAL MATERNO INFANTIL</v>
          </cell>
          <cell r="F475" t="str">
            <v>FISIOTERAPEUTA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4</v>
          </cell>
          <cell r="L475">
            <v>0</v>
          </cell>
          <cell r="M475">
            <v>2736.27</v>
          </cell>
          <cell r="N475">
            <v>3634.89</v>
          </cell>
          <cell r="O475">
            <v>3212.75</v>
          </cell>
          <cell r="P475">
            <v>422.14</v>
          </cell>
        </row>
        <row r="476">
          <cell r="B476" t="str">
            <v>TEREZINHA PEREIRA MACIEL NETA</v>
          </cell>
          <cell r="C476" t="str">
            <v>FISIOTERAPEUTA</v>
          </cell>
          <cell r="D476">
            <v>3</v>
          </cell>
          <cell r="E476" t="str">
            <v>HMI - HOSPITAL MATERNO INFANTIL</v>
          </cell>
          <cell r="F476" t="str">
            <v>FISIOTERAPEUTA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4</v>
          </cell>
          <cell r="L476">
            <v>0</v>
          </cell>
          <cell r="M476">
            <v>2736.27</v>
          </cell>
          <cell r="N476">
            <v>3359.27</v>
          </cell>
          <cell r="O476">
            <v>2949.72</v>
          </cell>
          <cell r="P476">
            <v>409.55</v>
          </cell>
        </row>
        <row r="477">
          <cell r="B477" t="str">
            <v>SOLANGE SAMARA FERREIRA DA SILVA</v>
          </cell>
          <cell r="C477" t="str">
            <v>FISIOTERAPEUTA</v>
          </cell>
          <cell r="D477">
            <v>3</v>
          </cell>
          <cell r="E477" t="str">
            <v>HMI - HOSPITAL MATERNO INFANTIL</v>
          </cell>
          <cell r="F477" t="str">
            <v>FISIOTERAPEUTA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4</v>
          </cell>
          <cell r="L477">
            <v>0</v>
          </cell>
          <cell r="M477">
            <v>2736.27</v>
          </cell>
          <cell r="N477">
            <v>3755.27</v>
          </cell>
          <cell r="O477">
            <v>3274.37</v>
          </cell>
          <cell r="P477">
            <v>480.9</v>
          </cell>
        </row>
        <row r="478">
          <cell r="B478" t="str">
            <v>MARTA MIRIAN DA SILVA SANTOS BARBOSA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F</v>
          </cell>
          <cell r="I478">
            <v>3470.6</v>
          </cell>
          <cell r="J478">
            <v>2023</v>
          </cell>
          <cell r="K478">
            <v>4</v>
          </cell>
          <cell r="L478">
            <v>0</v>
          </cell>
          <cell r="M478">
            <v>1868.63</v>
          </cell>
          <cell r="N478">
            <v>3895.3</v>
          </cell>
          <cell r="O478">
            <v>308.64</v>
          </cell>
          <cell r="P478">
            <v>3586.66</v>
          </cell>
        </row>
        <row r="479">
          <cell r="B479" t="str">
            <v>MARCELLA DE PAULA ALMEIDA</v>
          </cell>
          <cell r="C479" t="str">
            <v>PSICÓLOGO (A)</v>
          </cell>
          <cell r="D479">
            <v>3</v>
          </cell>
          <cell r="E479" t="str">
            <v>HMI - HOSPITAL MATERNO INFANTIL</v>
          </cell>
          <cell r="F479" t="str">
            <v>PSICOLOGO (A)</v>
          </cell>
          <cell r="G479" t="str">
            <v>N</v>
          </cell>
          <cell r="H479" t="str">
            <v>E</v>
          </cell>
          <cell r="I479">
            <v>0</v>
          </cell>
          <cell r="J479">
            <v>2023</v>
          </cell>
          <cell r="K479">
            <v>4</v>
          </cell>
          <cell r="L479">
            <v>0</v>
          </cell>
          <cell r="M479">
            <v>4230.87</v>
          </cell>
          <cell r="N479">
            <v>5090.1400000000003</v>
          </cell>
          <cell r="O479">
            <v>4206.09</v>
          </cell>
          <cell r="P479">
            <v>884.05</v>
          </cell>
        </row>
        <row r="480">
          <cell r="B480" t="str">
            <v>JOELMA YARA PIRES DE OLIVEIRA</v>
          </cell>
          <cell r="C480" t="str">
            <v>TÉCNICO (A)</v>
          </cell>
          <cell r="D480">
            <v>3</v>
          </cell>
          <cell r="E480" t="str">
            <v>HMI - HOSPITAL MATERNO INFANTIL</v>
          </cell>
          <cell r="F480" t="str">
            <v>TECNICO (A) DE ENFERMAGEM</v>
          </cell>
          <cell r="G480" t="str">
            <v>N</v>
          </cell>
          <cell r="H480" t="str">
            <v>A</v>
          </cell>
          <cell r="I480">
            <v>0</v>
          </cell>
          <cell r="J480">
            <v>2023</v>
          </cell>
          <cell r="K480">
            <v>4</v>
          </cell>
          <cell r="L480">
            <v>0</v>
          </cell>
          <cell r="M480">
            <v>1868.63</v>
          </cell>
          <cell r="N480">
            <v>2412.44</v>
          </cell>
          <cell r="O480">
            <v>2079.75</v>
          </cell>
          <cell r="P480">
            <v>332.69</v>
          </cell>
        </row>
        <row r="481">
          <cell r="B481" t="str">
            <v>JOCIANE REIS SOEIRO</v>
          </cell>
          <cell r="C481" t="str">
            <v>TÉCNICO (A)</v>
          </cell>
          <cell r="D481">
            <v>3</v>
          </cell>
          <cell r="E481" t="str">
            <v>HMI - HOSPITAL MATERNO INFANTIL</v>
          </cell>
          <cell r="F481" t="str">
            <v>TECNICO (A) DE ENFERMAGEM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4</v>
          </cell>
          <cell r="L481">
            <v>0</v>
          </cell>
          <cell r="M481">
            <v>1868.63</v>
          </cell>
          <cell r="N481">
            <v>2188.81</v>
          </cell>
          <cell r="O481">
            <v>0</v>
          </cell>
          <cell r="P481">
            <v>2188.81</v>
          </cell>
        </row>
        <row r="482">
          <cell r="B482" t="str">
            <v>JACKELINE SILVA FARIA</v>
          </cell>
          <cell r="C482" t="str">
            <v>FARMACÊUTICO</v>
          </cell>
          <cell r="D482">
            <v>3</v>
          </cell>
          <cell r="E482" t="str">
            <v>HMI - HOSPITAL MATERNO INFANTIL</v>
          </cell>
          <cell r="F482" t="str">
            <v>FARMACEUTICO (A)</v>
          </cell>
          <cell r="G482" t="str">
            <v>N</v>
          </cell>
          <cell r="H482" t="str">
            <v>F</v>
          </cell>
          <cell r="I482">
            <v>4924.83</v>
          </cell>
          <cell r="J482">
            <v>2023</v>
          </cell>
          <cell r="K482">
            <v>4</v>
          </cell>
          <cell r="L482">
            <v>0</v>
          </cell>
          <cell r="M482">
            <v>3175.46</v>
          </cell>
          <cell r="N482">
            <v>5171.07</v>
          </cell>
          <cell r="O482">
            <v>211.76</v>
          </cell>
          <cell r="P482">
            <v>4959.3100000000004</v>
          </cell>
        </row>
        <row r="483">
          <cell r="B483" t="str">
            <v>ILANA MORAES DOS SANTOS</v>
          </cell>
          <cell r="C483" t="str">
            <v>FISIOTERAPEUTA</v>
          </cell>
          <cell r="D483">
            <v>3</v>
          </cell>
          <cell r="E483" t="str">
            <v>HMI - HOSPITAL MATERNO INFANTIL</v>
          </cell>
          <cell r="F483" t="str">
            <v>FISIOTERAPEUTA</v>
          </cell>
          <cell r="G483" t="str">
            <v>N</v>
          </cell>
          <cell r="H483" t="str">
            <v>A</v>
          </cell>
          <cell r="I483">
            <v>0</v>
          </cell>
          <cell r="J483">
            <v>2023</v>
          </cell>
          <cell r="K483">
            <v>4</v>
          </cell>
          <cell r="L483">
            <v>0</v>
          </cell>
          <cell r="M483">
            <v>2736.27</v>
          </cell>
          <cell r="N483">
            <v>3614.34</v>
          </cell>
          <cell r="O483">
            <v>3140.51</v>
          </cell>
          <cell r="P483">
            <v>473.83</v>
          </cell>
        </row>
        <row r="484">
          <cell r="B484" t="str">
            <v>ALESSANDRA ESTEVES DE OLIVEIRA CHAVES</v>
          </cell>
          <cell r="C484" t="str">
            <v>FISIOTERAPEUTA</v>
          </cell>
          <cell r="D484">
            <v>3</v>
          </cell>
          <cell r="E484" t="str">
            <v>HMI - HOSPITAL MATERNO INFANTIL</v>
          </cell>
          <cell r="F484" t="str">
            <v>FISIOTERAPEUTA</v>
          </cell>
          <cell r="G484" t="str">
            <v>N</v>
          </cell>
          <cell r="H484" t="str">
            <v>E</v>
          </cell>
          <cell r="I484">
            <v>0</v>
          </cell>
          <cell r="J484">
            <v>2023</v>
          </cell>
          <cell r="K484">
            <v>4</v>
          </cell>
          <cell r="L484">
            <v>0</v>
          </cell>
          <cell r="M484">
            <v>2736.27</v>
          </cell>
          <cell r="N484">
            <v>3372.09</v>
          </cell>
          <cell r="O484">
            <v>3033.99</v>
          </cell>
          <cell r="P484">
            <v>338.1</v>
          </cell>
        </row>
        <row r="485">
          <cell r="B485" t="str">
            <v>EDILENE LIMA DE SOUZA</v>
          </cell>
          <cell r="C485" t="str">
            <v>TÉCNICO (A)</v>
          </cell>
          <cell r="D485">
            <v>3</v>
          </cell>
          <cell r="E485" t="str">
            <v>HMI - HOSPITAL MATERNO INFANTIL</v>
          </cell>
          <cell r="F485" t="str">
            <v>TECNICO (A) DE ENFERMAGEM</v>
          </cell>
          <cell r="G485" t="str">
            <v>N</v>
          </cell>
          <cell r="H485" t="str">
            <v>A</v>
          </cell>
          <cell r="I485">
            <v>0</v>
          </cell>
          <cell r="J485">
            <v>2023</v>
          </cell>
          <cell r="K485">
            <v>4</v>
          </cell>
          <cell r="L485">
            <v>0</v>
          </cell>
          <cell r="M485">
            <v>1868.63</v>
          </cell>
          <cell r="N485">
            <v>2282.2399999999998</v>
          </cell>
          <cell r="O485">
            <v>2081.9499999999998</v>
          </cell>
          <cell r="P485">
            <v>200.29</v>
          </cell>
        </row>
        <row r="486">
          <cell r="B486" t="str">
            <v>JONY RODRIGUES BARBOSA</v>
          </cell>
          <cell r="C486" t="str">
            <v xml:space="preserve">MÉDICO </v>
          </cell>
          <cell r="D486">
            <v>3</v>
          </cell>
          <cell r="E486" t="str">
            <v>HMI - HOSPITAL MATERNO INFANTIL</v>
          </cell>
          <cell r="F486" t="str">
            <v>MEDICO (A) OBSTETRA</v>
          </cell>
          <cell r="G486" t="str">
            <v>N</v>
          </cell>
          <cell r="H486" t="str">
            <v>A</v>
          </cell>
          <cell r="I486">
            <v>0</v>
          </cell>
          <cell r="J486">
            <v>2023</v>
          </cell>
          <cell r="K486">
            <v>4</v>
          </cell>
          <cell r="L486">
            <v>0</v>
          </cell>
          <cell r="M486">
            <v>10264.77</v>
          </cell>
          <cell r="N486">
            <v>12444.38</v>
          </cell>
          <cell r="O486">
            <v>9359.83</v>
          </cell>
          <cell r="P486">
            <v>3084.55</v>
          </cell>
        </row>
        <row r="487">
          <cell r="B487" t="str">
            <v>KEILA MARIA ALVES DA CUNHA</v>
          </cell>
          <cell r="C487" t="str">
            <v>FISIOTERAPEUTA</v>
          </cell>
          <cell r="D487">
            <v>3</v>
          </cell>
          <cell r="E487" t="str">
            <v>HMI - HOSPITAL MATERNO INFANTIL</v>
          </cell>
          <cell r="F487" t="str">
            <v>FISIOTERAPEUTA</v>
          </cell>
          <cell r="G487" t="str">
            <v>N</v>
          </cell>
          <cell r="H487" t="str">
            <v>A</v>
          </cell>
          <cell r="I487">
            <v>0</v>
          </cell>
          <cell r="J487">
            <v>2023</v>
          </cell>
          <cell r="K487">
            <v>4</v>
          </cell>
          <cell r="L487">
            <v>0</v>
          </cell>
          <cell r="M487">
            <v>2736.27</v>
          </cell>
          <cell r="N487">
            <v>3331.11</v>
          </cell>
          <cell r="O487">
            <v>2928.66</v>
          </cell>
          <cell r="P487">
            <v>402.45</v>
          </cell>
        </row>
        <row r="488">
          <cell r="B488" t="str">
            <v>NEURACI PEREIRA DOS SANTOS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ENFERMAGEM</v>
          </cell>
          <cell r="G488" t="str">
            <v>N</v>
          </cell>
          <cell r="H488" t="str">
            <v>A</v>
          </cell>
          <cell r="I488">
            <v>0</v>
          </cell>
          <cell r="J488">
            <v>2023</v>
          </cell>
          <cell r="K488">
            <v>4</v>
          </cell>
          <cell r="L488">
            <v>0</v>
          </cell>
          <cell r="M488">
            <v>1868.63</v>
          </cell>
          <cell r="N488">
            <v>2412.44</v>
          </cell>
          <cell r="O488">
            <v>2103.06</v>
          </cell>
          <cell r="P488">
            <v>309.38</v>
          </cell>
        </row>
        <row r="489">
          <cell r="B489" t="str">
            <v>HALLINEE RYZIE DE SOUSA SANTOS</v>
          </cell>
          <cell r="C489" t="str">
            <v>ASSISTENTE</v>
          </cell>
          <cell r="D489">
            <v>3</v>
          </cell>
          <cell r="E489" t="str">
            <v>HMI - HOSPITAL MATERNO INFANTIL</v>
          </cell>
          <cell r="F489" t="str">
            <v>ASSISTENTE ADMINISTRATIVO</v>
          </cell>
          <cell r="G489" t="str">
            <v>N</v>
          </cell>
          <cell r="H489" t="str">
            <v>T</v>
          </cell>
          <cell r="I489">
            <v>0</v>
          </cell>
          <cell r="J489">
            <v>2023</v>
          </cell>
          <cell r="K489">
            <v>4</v>
          </cell>
          <cell r="L489">
            <v>0</v>
          </cell>
          <cell r="M489">
            <v>1868.63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ANA PAULA CELESTINA DO NASCIMENTO</v>
          </cell>
          <cell r="C490" t="str">
            <v>AUXILIAR</v>
          </cell>
          <cell r="D490">
            <v>3</v>
          </cell>
          <cell r="E490" t="str">
            <v>HMI - HOSPITAL MATERNO INFANTIL</v>
          </cell>
          <cell r="F490" t="str">
            <v>AUXILIAR DE LAVANDERIA</v>
          </cell>
          <cell r="G490" t="str">
            <v>N</v>
          </cell>
          <cell r="H490" t="str">
            <v>A</v>
          </cell>
          <cell r="I490">
            <v>0</v>
          </cell>
          <cell r="J490">
            <v>2023</v>
          </cell>
          <cell r="K490">
            <v>4</v>
          </cell>
          <cell r="L490">
            <v>0</v>
          </cell>
          <cell r="M490">
            <v>1320.6</v>
          </cell>
          <cell r="N490">
            <v>1853.02</v>
          </cell>
          <cell r="O490">
            <v>1626.54</v>
          </cell>
          <cell r="P490">
            <v>226.48</v>
          </cell>
        </row>
        <row r="491">
          <cell r="B491" t="str">
            <v>NEIVA MARIA CARNEIRO VENEZIANI</v>
          </cell>
          <cell r="C491" t="str">
            <v>ASSISTENTE</v>
          </cell>
          <cell r="D491">
            <v>3</v>
          </cell>
          <cell r="E491" t="str">
            <v>HMI - HOSPITAL MATERNO INFANTIL</v>
          </cell>
          <cell r="F491" t="str">
            <v>ASSISTENTE DE FATURAMENTO</v>
          </cell>
          <cell r="G491" t="str">
            <v>N</v>
          </cell>
          <cell r="H491" t="str">
            <v>A</v>
          </cell>
          <cell r="I491">
            <v>0</v>
          </cell>
          <cell r="J491">
            <v>2023</v>
          </cell>
          <cell r="K491">
            <v>4</v>
          </cell>
          <cell r="L491">
            <v>0</v>
          </cell>
          <cell r="M491">
            <v>2530.19</v>
          </cell>
          <cell r="N491">
            <v>2732.61</v>
          </cell>
          <cell r="O491">
            <v>2304.77</v>
          </cell>
          <cell r="P491">
            <v>427.84</v>
          </cell>
        </row>
        <row r="492">
          <cell r="B492" t="str">
            <v>KARLA APARECIDA DA COSTA ALVES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A</v>
          </cell>
          <cell r="I492">
            <v>0</v>
          </cell>
          <cell r="J492">
            <v>2023</v>
          </cell>
          <cell r="K492">
            <v>4</v>
          </cell>
          <cell r="L492">
            <v>0</v>
          </cell>
          <cell r="M492">
            <v>1868.63</v>
          </cell>
          <cell r="N492">
            <v>2617.41</v>
          </cell>
          <cell r="O492">
            <v>2362.8000000000002</v>
          </cell>
          <cell r="P492">
            <v>254.61</v>
          </cell>
        </row>
        <row r="493">
          <cell r="B493" t="str">
            <v>AILTON GOMES SOARES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ENFERMAGEM</v>
          </cell>
          <cell r="G493" t="str">
            <v>N</v>
          </cell>
          <cell r="H493" t="str">
            <v>A</v>
          </cell>
          <cell r="I493">
            <v>0</v>
          </cell>
          <cell r="J493">
            <v>2023</v>
          </cell>
          <cell r="K493">
            <v>4</v>
          </cell>
          <cell r="L493">
            <v>0</v>
          </cell>
          <cell r="M493">
            <v>1868.63</v>
          </cell>
          <cell r="N493">
            <v>2639.61</v>
          </cell>
          <cell r="O493">
            <v>2374.61</v>
          </cell>
          <cell r="P493">
            <v>265</v>
          </cell>
        </row>
        <row r="494">
          <cell r="B494" t="str">
            <v>ANA FERNANDES PINHEIRO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2023</v>
          </cell>
          <cell r="K494">
            <v>4</v>
          </cell>
          <cell r="L494">
            <v>0</v>
          </cell>
          <cell r="M494">
            <v>1868.63</v>
          </cell>
          <cell r="N494">
            <v>2617.89</v>
          </cell>
          <cell r="O494">
            <v>2265.61</v>
          </cell>
          <cell r="P494">
            <v>352.28</v>
          </cell>
        </row>
        <row r="495">
          <cell r="B495" t="str">
            <v>DELZUITA DE JESUS PADILHA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>TECNICO (A) DE ENFERMAGEM</v>
          </cell>
          <cell r="G495" t="str">
            <v>N</v>
          </cell>
          <cell r="H495" t="str">
            <v>A</v>
          </cell>
          <cell r="I495">
            <v>0</v>
          </cell>
          <cell r="J495">
            <v>2023</v>
          </cell>
          <cell r="K495">
            <v>4</v>
          </cell>
          <cell r="L495">
            <v>0</v>
          </cell>
          <cell r="M495">
            <v>1868.63</v>
          </cell>
          <cell r="N495">
            <v>2620.0700000000002</v>
          </cell>
          <cell r="O495">
            <v>2379.19</v>
          </cell>
          <cell r="P495">
            <v>240.88</v>
          </cell>
        </row>
        <row r="496">
          <cell r="B496" t="str">
            <v>SIRLENE RONDOURA LINO</v>
          </cell>
          <cell r="C496" t="str">
            <v>ENFERMEIRO (A)</v>
          </cell>
          <cell r="D496">
            <v>3</v>
          </cell>
          <cell r="E496" t="str">
            <v>HMI - HOSPITAL MATERNO INFANTIL</v>
          </cell>
          <cell r="F496" t="str">
            <v>ENFERMEIRO (A)</v>
          </cell>
          <cell r="G496" t="str">
            <v>N</v>
          </cell>
          <cell r="H496" t="str">
            <v>A</v>
          </cell>
          <cell r="I496">
            <v>0</v>
          </cell>
          <cell r="J496">
            <v>2023</v>
          </cell>
          <cell r="K496">
            <v>4</v>
          </cell>
          <cell r="L496">
            <v>0</v>
          </cell>
          <cell r="M496">
            <v>3085</v>
          </cell>
          <cell r="N496">
            <v>4216.2700000000004</v>
          </cell>
          <cell r="O496">
            <v>3641.53</v>
          </cell>
          <cell r="P496">
            <v>574.74</v>
          </cell>
        </row>
        <row r="497">
          <cell r="B497" t="str">
            <v>HELENARA ABADIA FERREIRA ALEXANDRIA</v>
          </cell>
          <cell r="C497" t="str">
            <v xml:space="preserve">MÉDICO </v>
          </cell>
          <cell r="D497">
            <v>3</v>
          </cell>
          <cell r="E497" t="str">
            <v>HMI - HOSPITAL MATERNO INFANTIL</v>
          </cell>
          <cell r="F497" t="str">
            <v>MEDICO (A) OBSTETRA</v>
          </cell>
          <cell r="G497" t="str">
            <v>N</v>
          </cell>
          <cell r="H497" t="str">
            <v>E</v>
          </cell>
          <cell r="I497">
            <v>0</v>
          </cell>
          <cell r="J497">
            <v>2023</v>
          </cell>
          <cell r="K497">
            <v>4</v>
          </cell>
          <cell r="L497">
            <v>0</v>
          </cell>
          <cell r="M497">
            <v>10264.77</v>
          </cell>
          <cell r="N497">
            <v>10544.57</v>
          </cell>
          <cell r="O497">
            <v>4670.13</v>
          </cell>
          <cell r="P497">
            <v>5874.44</v>
          </cell>
        </row>
        <row r="498">
          <cell r="B498" t="str">
            <v>VANIA LUCIA DA SILVA MELO</v>
          </cell>
          <cell r="C498" t="str">
            <v>ENFERMEIRO (A)</v>
          </cell>
          <cell r="D498">
            <v>3</v>
          </cell>
          <cell r="E498" t="str">
            <v>HMI - HOSPITAL MATERNO INFANTIL</v>
          </cell>
          <cell r="F498" t="str">
            <v>ENFERMEIRO (A)</v>
          </cell>
          <cell r="G498" t="str">
            <v>N</v>
          </cell>
          <cell r="H498" t="str">
            <v>A</v>
          </cell>
          <cell r="I498">
            <v>0</v>
          </cell>
          <cell r="J498">
            <v>2023</v>
          </cell>
          <cell r="K498">
            <v>4</v>
          </cell>
          <cell r="L498">
            <v>0</v>
          </cell>
          <cell r="M498">
            <v>3085</v>
          </cell>
          <cell r="N498">
            <v>4075.58</v>
          </cell>
          <cell r="O498">
            <v>3481.81</v>
          </cell>
          <cell r="P498">
            <v>593.77</v>
          </cell>
        </row>
        <row r="499">
          <cell r="B499" t="str">
            <v>SILVANIRA BARBOSA DE PINHO</v>
          </cell>
          <cell r="C499" t="str">
            <v>ASSISTENTE</v>
          </cell>
          <cell r="D499">
            <v>3</v>
          </cell>
          <cell r="E499" t="str">
            <v>HMI - HOSPITAL MATERNO INFANTIL</v>
          </cell>
          <cell r="F499" t="str">
            <v>ASSISTENTE DE FATURAMENTO</v>
          </cell>
          <cell r="G499" t="str">
            <v>N</v>
          </cell>
          <cell r="H499" t="str">
            <v>A</v>
          </cell>
          <cell r="I499">
            <v>0</v>
          </cell>
          <cell r="J499">
            <v>2023</v>
          </cell>
          <cell r="K499">
            <v>4</v>
          </cell>
          <cell r="L499">
            <v>0</v>
          </cell>
          <cell r="M499">
            <v>2530.19</v>
          </cell>
          <cell r="N499">
            <v>2732.61</v>
          </cell>
          <cell r="O499">
            <v>2304.77</v>
          </cell>
          <cell r="P499">
            <v>427.84</v>
          </cell>
        </row>
        <row r="500">
          <cell r="B500" t="str">
            <v>TALYTA LORRANI BASTOS CANUTO</v>
          </cell>
          <cell r="C500" t="str">
            <v>ASSISTENTE</v>
          </cell>
          <cell r="D500">
            <v>3</v>
          </cell>
          <cell r="E500" t="str">
            <v>HMI - HOSPITAL MATERNO INFANTIL</v>
          </cell>
          <cell r="F500" t="str">
            <v>ASSISTENTE DE FATURAMENTO</v>
          </cell>
          <cell r="G500" t="str">
            <v>N</v>
          </cell>
          <cell r="H500" t="str">
            <v>A</v>
          </cell>
          <cell r="I500">
            <v>0</v>
          </cell>
          <cell r="J500">
            <v>2023</v>
          </cell>
          <cell r="K500">
            <v>4</v>
          </cell>
          <cell r="L500">
            <v>0</v>
          </cell>
          <cell r="M500">
            <v>2530.19</v>
          </cell>
          <cell r="N500">
            <v>2732.61</v>
          </cell>
          <cell r="O500">
            <v>2324.6</v>
          </cell>
          <cell r="P500">
            <v>408.01</v>
          </cell>
        </row>
        <row r="501">
          <cell r="B501" t="str">
            <v>CLAUDIA PERPETUA TEIXEIRA</v>
          </cell>
          <cell r="C501" t="str">
            <v>TÉCNICO (A)</v>
          </cell>
          <cell r="D501">
            <v>3</v>
          </cell>
          <cell r="E501" t="str">
            <v>HMI - HOSPITAL MATERNO INFANTIL</v>
          </cell>
          <cell r="F501" t="str">
            <v>TECNICO (A) DE ENFERMAGEM</v>
          </cell>
          <cell r="G501" t="str">
            <v>N</v>
          </cell>
          <cell r="H501" t="str">
            <v>A</v>
          </cell>
          <cell r="I501">
            <v>0</v>
          </cell>
          <cell r="J501">
            <v>2023</v>
          </cell>
          <cell r="K501">
            <v>4</v>
          </cell>
          <cell r="L501">
            <v>0</v>
          </cell>
          <cell r="M501">
            <v>1868.63</v>
          </cell>
          <cell r="N501">
            <v>2282.2399999999998</v>
          </cell>
          <cell r="O501">
            <v>2096.37</v>
          </cell>
          <cell r="P501">
            <v>185.87</v>
          </cell>
        </row>
        <row r="502">
          <cell r="B502" t="str">
            <v>TATIANE CARNEIRO DE CARVALHO BORBA</v>
          </cell>
          <cell r="C502" t="str">
            <v>FISIOTERAPEUTA</v>
          </cell>
          <cell r="D502">
            <v>3</v>
          </cell>
          <cell r="E502" t="str">
            <v>HMI - HOSPITAL MATERNO INFANTIL</v>
          </cell>
          <cell r="F502" t="str">
            <v>FISIOTERAPEUTA</v>
          </cell>
          <cell r="G502" t="str">
            <v>N</v>
          </cell>
          <cell r="H502" t="str">
            <v>F</v>
          </cell>
          <cell r="I502">
            <v>4894.8500000000004</v>
          </cell>
          <cell r="J502">
            <v>2023</v>
          </cell>
          <cell r="K502">
            <v>4</v>
          </cell>
          <cell r="L502">
            <v>0</v>
          </cell>
          <cell r="M502">
            <v>2736.27</v>
          </cell>
          <cell r="N502">
            <v>5692.57</v>
          </cell>
          <cell r="O502">
            <v>686.04</v>
          </cell>
          <cell r="P502">
            <v>5006.53</v>
          </cell>
        </row>
        <row r="503">
          <cell r="B503" t="str">
            <v>CATIA ROCHA DA CUNHA</v>
          </cell>
          <cell r="C503" t="str">
            <v>FISIOTERAPEUTA</v>
          </cell>
          <cell r="D503">
            <v>3</v>
          </cell>
          <cell r="E503" t="str">
            <v>HMI - HOSPITAL MATERNO INFANTIL</v>
          </cell>
          <cell r="F503" t="str">
            <v>FISIOTERAPEUTA</v>
          </cell>
          <cell r="G503" t="str">
            <v>N</v>
          </cell>
          <cell r="H503" t="str">
            <v>A</v>
          </cell>
          <cell r="I503">
            <v>0</v>
          </cell>
          <cell r="J503">
            <v>2023</v>
          </cell>
          <cell r="K503">
            <v>4</v>
          </cell>
          <cell r="L503">
            <v>0</v>
          </cell>
          <cell r="M503">
            <v>2736.27</v>
          </cell>
          <cell r="N503">
            <v>3721.82</v>
          </cell>
          <cell r="O503">
            <v>3220.9</v>
          </cell>
          <cell r="P503">
            <v>500.92</v>
          </cell>
        </row>
        <row r="504">
          <cell r="B504" t="str">
            <v>KEILA REZENDE DA SILVA FARIA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F</v>
          </cell>
          <cell r="I504">
            <v>3042.99</v>
          </cell>
          <cell r="J504">
            <v>2023</v>
          </cell>
          <cell r="K504">
            <v>4</v>
          </cell>
          <cell r="L504">
            <v>0</v>
          </cell>
          <cell r="M504">
            <v>1868.63</v>
          </cell>
          <cell r="N504">
            <v>3203.83</v>
          </cell>
          <cell r="O504">
            <v>121.53</v>
          </cell>
          <cell r="P504">
            <v>3082.3</v>
          </cell>
        </row>
        <row r="505">
          <cell r="B505" t="str">
            <v>LEANDRA SOARES PEREIRA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>TECNICO (A) DE ENFERMAGEM</v>
          </cell>
          <cell r="G505" t="str">
            <v>N</v>
          </cell>
          <cell r="H505" t="str">
            <v>F</v>
          </cell>
          <cell r="I505">
            <v>3543.91</v>
          </cell>
          <cell r="J505">
            <v>2023</v>
          </cell>
          <cell r="K505">
            <v>4</v>
          </cell>
          <cell r="L505">
            <v>0</v>
          </cell>
          <cell r="M505">
            <v>1868.63</v>
          </cell>
          <cell r="N505">
            <v>4007.84</v>
          </cell>
          <cell r="O505">
            <v>408.26</v>
          </cell>
          <cell r="P505">
            <v>3599.58</v>
          </cell>
        </row>
        <row r="506">
          <cell r="B506" t="str">
            <v>ROSILENE GOMES DE OLIVEIRA SANTOS</v>
          </cell>
          <cell r="C506" t="str">
            <v>TÉCNICO (A)</v>
          </cell>
          <cell r="D506">
            <v>3</v>
          </cell>
          <cell r="E506" t="str">
            <v>HMI - HOSPITAL MATERNO INFANTIL</v>
          </cell>
          <cell r="F506" t="str">
            <v>TECNICO (A) DE ENFERMAGEM</v>
          </cell>
          <cell r="G506" t="str">
            <v>N</v>
          </cell>
          <cell r="H506" t="str">
            <v>F</v>
          </cell>
          <cell r="I506">
            <v>3458.93</v>
          </cell>
          <cell r="J506">
            <v>2023</v>
          </cell>
          <cell r="K506">
            <v>4</v>
          </cell>
          <cell r="L506">
            <v>0</v>
          </cell>
          <cell r="M506">
            <v>1868.63</v>
          </cell>
          <cell r="N506">
            <v>3969.5</v>
          </cell>
          <cell r="O506">
            <v>449.3</v>
          </cell>
          <cell r="P506">
            <v>3520.2</v>
          </cell>
        </row>
        <row r="507">
          <cell r="B507" t="str">
            <v>LORENA ALENCAR DE OLIVEIRA SANTOS</v>
          </cell>
          <cell r="C507" t="str">
            <v>ENFERMEIRO (A)</v>
          </cell>
          <cell r="D507">
            <v>3</v>
          </cell>
          <cell r="E507" t="str">
            <v>HMI - HOSPITAL MATERNO INFANTIL</v>
          </cell>
          <cell r="F507" t="str">
            <v>ENFERMEIRO (A)</v>
          </cell>
          <cell r="G507" t="str">
            <v>N</v>
          </cell>
          <cell r="H507" t="str">
            <v>E</v>
          </cell>
          <cell r="I507">
            <v>0</v>
          </cell>
          <cell r="J507">
            <v>2023</v>
          </cell>
          <cell r="K507">
            <v>4</v>
          </cell>
          <cell r="L507">
            <v>0</v>
          </cell>
          <cell r="M507">
            <v>3085</v>
          </cell>
          <cell r="N507">
            <v>4139.92</v>
          </cell>
          <cell r="O507">
            <v>3557.28</v>
          </cell>
          <cell r="P507">
            <v>582.64</v>
          </cell>
        </row>
        <row r="508">
          <cell r="B508" t="str">
            <v>INEZ RIBEIRO DA COSTA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0</v>
          </cell>
          <cell r="J508">
            <v>2023</v>
          </cell>
          <cell r="K508">
            <v>4</v>
          </cell>
          <cell r="L508">
            <v>0</v>
          </cell>
          <cell r="M508">
            <v>1868.63</v>
          </cell>
          <cell r="N508">
            <v>1065.05</v>
          </cell>
          <cell r="O508">
            <v>932.86</v>
          </cell>
          <cell r="P508">
            <v>132.19</v>
          </cell>
        </row>
        <row r="509">
          <cell r="B509" t="str">
            <v>JONAS CARNEIRO LIMA JUNIOR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2023</v>
          </cell>
          <cell r="K509">
            <v>4</v>
          </cell>
          <cell r="L509">
            <v>0</v>
          </cell>
          <cell r="M509">
            <v>1868.63</v>
          </cell>
          <cell r="N509">
            <v>2616.6799999999998</v>
          </cell>
          <cell r="O509">
            <v>2121.5300000000002</v>
          </cell>
          <cell r="P509">
            <v>495.15</v>
          </cell>
        </row>
        <row r="510">
          <cell r="B510" t="str">
            <v>GELZIENE DEODATA SOUZA</v>
          </cell>
          <cell r="C510" t="str">
            <v>TÉCNICO (A)</v>
          </cell>
          <cell r="D510">
            <v>3</v>
          </cell>
          <cell r="E510" t="str">
            <v>HMI - HOSPITAL MATERNO INFANTIL</v>
          </cell>
          <cell r="F510" t="str">
            <v>TECNICO (A) DE ENFERMAGEM</v>
          </cell>
          <cell r="G510" t="str">
            <v>N</v>
          </cell>
          <cell r="H510" t="str">
            <v>F</v>
          </cell>
          <cell r="I510">
            <v>3184.31</v>
          </cell>
          <cell r="J510">
            <v>2023</v>
          </cell>
          <cell r="K510">
            <v>4</v>
          </cell>
          <cell r="L510">
            <v>0</v>
          </cell>
          <cell r="M510">
            <v>1868.63</v>
          </cell>
          <cell r="N510">
            <v>3671.02</v>
          </cell>
          <cell r="O510">
            <v>408.3</v>
          </cell>
          <cell r="P510">
            <v>3262.72</v>
          </cell>
        </row>
        <row r="511">
          <cell r="B511" t="str">
            <v>CONCEICAO DE JESUS DA SILVA</v>
          </cell>
          <cell r="C511" t="str">
            <v>ASSISTENTE</v>
          </cell>
          <cell r="D511">
            <v>3</v>
          </cell>
          <cell r="E511" t="str">
            <v>HMI - HOSPITAL MATERNO INFANTIL</v>
          </cell>
          <cell r="F511" t="str">
            <v>ASSISTENTE ADMINISTRATIVO</v>
          </cell>
          <cell r="G511" t="str">
            <v>N</v>
          </cell>
          <cell r="H511" t="str">
            <v>E</v>
          </cell>
          <cell r="I511">
            <v>0</v>
          </cell>
          <cell r="J511">
            <v>2023</v>
          </cell>
          <cell r="K511">
            <v>4</v>
          </cell>
          <cell r="L511">
            <v>0</v>
          </cell>
          <cell r="M511">
            <v>1868.63</v>
          </cell>
          <cell r="N511">
            <v>2282.2399999999998</v>
          </cell>
          <cell r="O511">
            <v>2096.37</v>
          </cell>
          <cell r="P511">
            <v>185.87</v>
          </cell>
        </row>
        <row r="512">
          <cell r="B512" t="str">
            <v>KAUHAN RIBEIRO DE PAULA</v>
          </cell>
          <cell r="C512" t="str">
            <v>ENFERMEIRO (A)</v>
          </cell>
          <cell r="D512">
            <v>3</v>
          </cell>
          <cell r="E512" t="str">
            <v>HMI - HOSPITAL MATERNO INFANTIL</v>
          </cell>
          <cell r="F512" t="str">
            <v>ENFERMEIRO (A)</v>
          </cell>
          <cell r="G512" t="str">
            <v>N</v>
          </cell>
          <cell r="H512" t="str">
            <v>A</v>
          </cell>
          <cell r="I512">
            <v>0</v>
          </cell>
          <cell r="J512">
            <v>2023</v>
          </cell>
          <cell r="K512">
            <v>4</v>
          </cell>
          <cell r="L512">
            <v>0</v>
          </cell>
          <cell r="M512">
            <v>3085</v>
          </cell>
          <cell r="N512">
            <v>3916.45</v>
          </cell>
          <cell r="O512">
            <v>3365.48</v>
          </cell>
          <cell r="P512">
            <v>550.97</v>
          </cell>
        </row>
        <row r="513">
          <cell r="B513" t="str">
            <v>ELIETE OLIVEIRA DA SILVA</v>
          </cell>
          <cell r="C513" t="str">
            <v>AUXILIAR</v>
          </cell>
          <cell r="D513">
            <v>3</v>
          </cell>
          <cell r="E513" t="str">
            <v>HMI - HOSPITAL MATERNO INFANTIL</v>
          </cell>
          <cell r="F513" t="str">
            <v>AUXILIAR DE LAVANDERIA</v>
          </cell>
          <cell r="G513" t="str">
            <v>N</v>
          </cell>
          <cell r="H513" t="str">
            <v>F</v>
          </cell>
          <cell r="I513">
            <v>2573.12</v>
          </cell>
          <cell r="J513">
            <v>2023</v>
          </cell>
          <cell r="K513">
            <v>4</v>
          </cell>
          <cell r="L513">
            <v>0</v>
          </cell>
          <cell r="M513">
            <v>1320.6</v>
          </cell>
          <cell r="N513">
            <v>2967.75</v>
          </cell>
          <cell r="O513">
            <v>354.95</v>
          </cell>
          <cell r="P513">
            <v>2612.8000000000002</v>
          </cell>
        </row>
        <row r="514">
          <cell r="B514" t="str">
            <v>ELIENE TOLINTINO DE SOUZA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A</v>
          </cell>
          <cell r="I514">
            <v>0</v>
          </cell>
          <cell r="J514">
            <v>2023</v>
          </cell>
          <cell r="K514">
            <v>4</v>
          </cell>
          <cell r="L514">
            <v>0</v>
          </cell>
          <cell r="M514">
            <v>1868.63</v>
          </cell>
          <cell r="N514">
            <v>2282.2399999999998</v>
          </cell>
          <cell r="O514">
            <v>1984.57</v>
          </cell>
          <cell r="P514">
            <v>297.67</v>
          </cell>
        </row>
        <row r="515">
          <cell r="B515" t="str">
            <v>DANIELLY BESSA SANTOS</v>
          </cell>
          <cell r="C515" t="str">
            <v>ENFERMEIRO (A)</v>
          </cell>
          <cell r="D515">
            <v>3</v>
          </cell>
          <cell r="E515" t="str">
            <v>HMI - HOSPITAL MATERNO INFANTIL</v>
          </cell>
          <cell r="F515" t="str">
            <v>ENFERMEIRO (A)</v>
          </cell>
          <cell r="G515" t="str">
            <v>N</v>
          </cell>
          <cell r="H515" t="str">
            <v>A</v>
          </cell>
          <cell r="I515">
            <v>0</v>
          </cell>
          <cell r="J515">
            <v>2023</v>
          </cell>
          <cell r="K515">
            <v>4</v>
          </cell>
          <cell r="L515">
            <v>0</v>
          </cell>
          <cell r="M515">
            <v>3085</v>
          </cell>
          <cell r="N515">
            <v>4136.32</v>
          </cell>
          <cell r="O515">
            <v>3554.64</v>
          </cell>
          <cell r="P515">
            <v>581.67999999999995</v>
          </cell>
        </row>
        <row r="516">
          <cell r="B516" t="str">
            <v>MARCELA CRISTINA SOARES MACHADO</v>
          </cell>
          <cell r="C516" t="str">
            <v>FISIOTERAPEUTA</v>
          </cell>
          <cell r="D516">
            <v>3</v>
          </cell>
          <cell r="E516" t="str">
            <v>HMI - HOSPITAL MATERNO INFANTIL</v>
          </cell>
          <cell r="F516" t="str">
            <v>FISIOTERAPEUTA</v>
          </cell>
          <cell r="G516" t="str">
            <v>N</v>
          </cell>
          <cell r="H516" t="str">
            <v>P</v>
          </cell>
          <cell r="I516">
            <v>0</v>
          </cell>
          <cell r="J516">
            <v>2023</v>
          </cell>
          <cell r="K516">
            <v>4</v>
          </cell>
          <cell r="L516">
            <v>0</v>
          </cell>
          <cell r="M516">
            <v>2736.27</v>
          </cell>
          <cell r="N516">
            <v>2248.09</v>
          </cell>
          <cell r="O516">
            <v>2065.3000000000002</v>
          </cell>
          <cell r="P516">
            <v>182.79</v>
          </cell>
        </row>
        <row r="517">
          <cell r="B517" t="str">
            <v>MARIA DA CONCEICAO GOMES DE SOUZA</v>
          </cell>
          <cell r="C517" t="str">
            <v>TÉCNICO (A)</v>
          </cell>
          <cell r="D517">
            <v>3</v>
          </cell>
          <cell r="E517" t="str">
            <v>HMI - HOSPITAL MATERNO INFANTIL</v>
          </cell>
          <cell r="F517" t="str">
            <v>TECNICO (A) DE ENFERMAGEM</v>
          </cell>
          <cell r="G517" t="str">
            <v>N</v>
          </cell>
          <cell r="H517" t="str">
            <v>A</v>
          </cell>
          <cell r="I517">
            <v>0</v>
          </cell>
          <cell r="J517">
            <v>2023</v>
          </cell>
          <cell r="K517">
            <v>4</v>
          </cell>
          <cell r="L517">
            <v>0</v>
          </cell>
          <cell r="M517">
            <v>1868.63</v>
          </cell>
          <cell r="N517">
            <v>2412.44</v>
          </cell>
          <cell r="O517">
            <v>2091.66</v>
          </cell>
          <cell r="P517">
            <v>320.77999999999997</v>
          </cell>
        </row>
        <row r="518">
          <cell r="B518" t="str">
            <v>MARIA APARECIDA DA SILVA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ENFERMAGEM</v>
          </cell>
          <cell r="G518" t="str">
            <v>N</v>
          </cell>
          <cell r="H518" t="str">
            <v>A</v>
          </cell>
          <cell r="I518">
            <v>2771.28</v>
          </cell>
          <cell r="J518">
            <v>2023</v>
          </cell>
          <cell r="K518">
            <v>4</v>
          </cell>
          <cell r="L518">
            <v>0</v>
          </cell>
          <cell r="M518">
            <v>1868.63</v>
          </cell>
          <cell r="N518">
            <v>3253.77</v>
          </cell>
          <cell r="O518">
            <v>404.59</v>
          </cell>
          <cell r="P518">
            <v>2849.18</v>
          </cell>
        </row>
        <row r="519">
          <cell r="B519" t="str">
            <v>SIMONE DOS ANJOS DE OLIVEIRA VENTURA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2023</v>
          </cell>
          <cell r="K519">
            <v>4</v>
          </cell>
          <cell r="L519">
            <v>0</v>
          </cell>
          <cell r="M519">
            <v>1868.63</v>
          </cell>
          <cell r="N519">
            <v>2792.98</v>
          </cell>
          <cell r="O519">
            <v>2411.12</v>
          </cell>
          <cell r="P519">
            <v>381.86</v>
          </cell>
        </row>
        <row r="520">
          <cell r="B520" t="str">
            <v>MARIA GERMANO SANTIAGO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2023</v>
          </cell>
          <cell r="K520">
            <v>4</v>
          </cell>
          <cell r="L520">
            <v>0</v>
          </cell>
          <cell r="M520">
            <v>1868.63</v>
          </cell>
          <cell r="N520">
            <v>2319.0100000000002</v>
          </cell>
          <cell r="O520">
            <v>1877.35</v>
          </cell>
          <cell r="P520">
            <v>441.66</v>
          </cell>
        </row>
        <row r="521">
          <cell r="B521" t="str">
            <v>ANA CLECIA DA SILVA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P</v>
          </cell>
          <cell r="I521">
            <v>0</v>
          </cell>
          <cell r="J521">
            <v>2023</v>
          </cell>
          <cell r="K521">
            <v>4</v>
          </cell>
          <cell r="L521">
            <v>0</v>
          </cell>
          <cell r="M521">
            <v>1868.63</v>
          </cell>
          <cell r="N521">
            <v>0</v>
          </cell>
          <cell r="O521">
            <v>0</v>
          </cell>
          <cell r="P521">
            <v>0</v>
          </cell>
        </row>
        <row r="522">
          <cell r="B522" t="str">
            <v>CAROLINE VITORIA OLIVEIRA AVILA</v>
          </cell>
          <cell r="C522" t="str">
            <v>PSICÓLOGO (A)</v>
          </cell>
          <cell r="D522">
            <v>3</v>
          </cell>
          <cell r="E522" t="str">
            <v>HMI - HOSPITAL MATERNO INFANTIL</v>
          </cell>
          <cell r="F522" t="str">
            <v>PSICOLOGO (A)</v>
          </cell>
          <cell r="G522" t="str">
            <v>N</v>
          </cell>
          <cell r="H522" t="str">
            <v>A</v>
          </cell>
          <cell r="I522">
            <v>0</v>
          </cell>
          <cell r="J522">
            <v>2023</v>
          </cell>
          <cell r="K522">
            <v>4</v>
          </cell>
          <cell r="L522">
            <v>0</v>
          </cell>
          <cell r="M522">
            <v>4230.87</v>
          </cell>
          <cell r="N522">
            <v>5174.75</v>
          </cell>
          <cell r="O522">
            <v>4262.4799999999996</v>
          </cell>
          <cell r="P522">
            <v>912.27</v>
          </cell>
        </row>
        <row r="523">
          <cell r="B523" t="str">
            <v>MAX AURELIO SILVA SANTOS</v>
          </cell>
          <cell r="C523" t="str">
            <v xml:space="preserve">MÉDICO </v>
          </cell>
          <cell r="D523">
            <v>3</v>
          </cell>
          <cell r="E523" t="str">
            <v>HMI - HOSPITAL MATERNO INFANTIL</v>
          </cell>
          <cell r="F523" t="str">
            <v>MEDICO (A) OBSTETRA</v>
          </cell>
          <cell r="G523" t="str">
            <v>N</v>
          </cell>
          <cell r="H523" t="str">
            <v>A</v>
          </cell>
          <cell r="I523">
            <v>0</v>
          </cell>
          <cell r="J523">
            <v>2023</v>
          </cell>
          <cell r="K523">
            <v>4</v>
          </cell>
          <cell r="L523">
            <v>0</v>
          </cell>
          <cell r="M523">
            <v>10264.77</v>
          </cell>
          <cell r="N523">
            <v>12454.94</v>
          </cell>
          <cell r="O523">
            <v>9263.2099999999991</v>
          </cell>
          <cell r="P523">
            <v>3191.73</v>
          </cell>
        </row>
        <row r="524">
          <cell r="B524" t="str">
            <v>SIMONE CARDOSO DA SILVA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F</v>
          </cell>
          <cell r="I524">
            <v>3442.88</v>
          </cell>
          <cell r="J524">
            <v>2023</v>
          </cell>
          <cell r="K524">
            <v>4</v>
          </cell>
          <cell r="L524">
            <v>0</v>
          </cell>
          <cell r="M524">
            <v>1868.63</v>
          </cell>
          <cell r="N524">
            <v>3938.13</v>
          </cell>
          <cell r="O524">
            <v>435.82</v>
          </cell>
          <cell r="P524">
            <v>3502.31</v>
          </cell>
        </row>
        <row r="525">
          <cell r="B525" t="str">
            <v>EDILENE APARECIDA DE MORAES SILVA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2023</v>
          </cell>
          <cell r="K525">
            <v>4</v>
          </cell>
          <cell r="L525">
            <v>0</v>
          </cell>
          <cell r="M525">
            <v>1868.63</v>
          </cell>
          <cell r="N525">
            <v>2660.61</v>
          </cell>
          <cell r="O525">
            <v>2397.9699999999998</v>
          </cell>
          <cell r="P525">
            <v>262.64</v>
          </cell>
        </row>
        <row r="526">
          <cell r="B526" t="str">
            <v>BEATRIZ DA SILVA OLIVEIRA</v>
          </cell>
          <cell r="C526" t="str">
            <v>ENFERMEIRO (A)</v>
          </cell>
          <cell r="D526">
            <v>3</v>
          </cell>
          <cell r="E526" t="str">
            <v>HMI - HOSPITAL MATERNO INFANTIL</v>
          </cell>
          <cell r="F526" t="str">
            <v>ENFERMEIRO (A)</v>
          </cell>
          <cell r="G526" t="str">
            <v>N</v>
          </cell>
          <cell r="H526" t="str">
            <v>A</v>
          </cell>
          <cell r="I526">
            <v>0</v>
          </cell>
          <cell r="J526">
            <v>2023</v>
          </cell>
          <cell r="K526">
            <v>4</v>
          </cell>
          <cell r="L526">
            <v>0</v>
          </cell>
          <cell r="M526">
            <v>3085</v>
          </cell>
          <cell r="N526">
            <v>3503.37</v>
          </cell>
          <cell r="O526">
            <v>3085.95</v>
          </cell>
          <cell r="P526">
            <v>417.42</v>
          </cell>
        </row>
        <row r="527">
          <cell r="B527" t="str">
            <v>ELISA CARNEIRO DA CRUZ LOPES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A</v>
          </cell>
          <cell r="I527">
            <v>0</v>
          </cell>
          <cell r="J527">
            <v>2023</v>
          </cell>
          <cell r="K527">
            <v>4</v>
          </cell>
          <cell r="L527">
            <v>0</v>
          </cell>
          <cell r="M527">
            <v>1868.63</v>
          </cell>
          <cell r="N527">
            <v>5693.05</v>
          </cell>
          <cell r="O527">
            <v>2549.2800000000002</v>
          </cell>
          <cell r="P527">
            <v>3143.77</v>
          </cell>
        </row>
        <row r="528">
          <cell r="B528" t="str">
            <v>JAILDES TORRES COSTA DA SILVA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2023</v>
          </cell>
          <cell r="K528">
            <v>4</v>
          </cell>
          <cell r="L528">
            <v>0</v>
          </cell>
          <cell r="M528">
            <v>1868.63</v>
          </cell>
          <cell r="N528">
            <v>2830.73</v>
          </cell>
          <cell r="O528">
            <v>2453.08</v>
          </cell>
          <cell r="P528">
            <v>377.65</v>
          </cell>
        </row>
        <row r="529">
          <cell r="B529" t="str">
            <v>ADRIANA CRISTINA SILVA</v>
          </cell>
          <cell r="C529" t="str">
            <v>TÉCNICO (A)</v>
          </cell>
          <cell r="D529">
            <v>3</v>
          </cell>
          <cell r="E529" t="str">
            <v>HMI - HOSPITAL MATERNO INFANTIL</v>
          </cell>
          <cell r="F529" t="str">
            <v>TECNICO (A) DE ENFERMAGEM</v>
          </cell>
          <cell r="G529" t="str">
            <v>N</v>
          </cell>
          <cell r="H529" t="str">
            <v>A</v>
          </cell>
          <cell r="I529">
            <v>0</v>
          </cell>
          <cell r="J529">
            <v>2023</v>
          </cell>
          <cell r="K529">
            <v>4</v>
          </cell>
          <cell r="L529">
            <v>0</v>
          </cell>
          <cell r="M529">
            <v>1868.63</v>
          </cell>
          <cell r="N529">
            <v>2449.81</v>
          </cell>
          <cell r="O529">
            <v>2223</v>
          </cell>
          <cell r="P529">
            <v>226.81</v>
          </cell>
        </row>
        <row r="530">
          <cell r="B530" t="str">
            <v>JANE GREI EUGENIA DE SOUZA LOPES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2023</v>
          </cell>
          <cell r="K530">
            <v>4</v>
          </cell>
          <cell r="L530">
            <v>0</v>
          </cell>
          <cell r="M530">
            <v>1868.63</v>
          </cell>
          <cell r="N530">
            <v>2834.59</v>
          </cell>
          <cell r="O530">
            <v>2427.79</v>
          </cell>
          <cell r="P530">
            <v>406.8</v>
          </cell>
        </row>
        <row r="531">
          <cell r="B531" t="str">
            <v>MOISES VICTOR RODRIGUES LINHARES</v>
          </cell>
          <cell r="C531" t="str">
            <v>ENFERMEIRO (A)</v>
          </cell>
          <cell r="D531">
            <v>3</v>
          </cell>
          <cell r="E531" t="str">
            <v>HMI - HOSPITAL MATERNO INFANTIL</v>
          </cell>
          <cell r="F531" t="str">
            <v>ENFERMEIRO (A)</v>
          </cell>
          <cell r="G531" t="str">
            <v>N</v>
          </cell>
          <cell r="H531" t="str">
            <v>F</v>
          </cell>
          <cell r="I531">
            <v>5029.28</v>
          </cell>
          <cell r="J531">
            <v>2023</v>
          </cell>
          <cell r="K531">
            <v>4</v>
          </cell>
          <cell r="L531">
            <v>0</v>
          </cell>
          <cell r="M531">
            <v>3085</v>
          </cell>
          <cell r="N531">
            <v>5283.41</v>
          </cell>
          <cell r="O531">
            <v>187.7</v>
          </cell>
          <cell r="P531">
            <v>5095.71</v>
          </cell>
        </row>
        <row r="532">
          <cell r="B532" t="str">
            <v>MARCIA PEREIRA DA SILVA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2023</v>
          </cell>
          <cell r="K532">
            <v>4</v>
          </cell>
          <cell r="L532">
            <v>0</v>
          </cell>
          <cell r="M532">
            <v>1868.63</v>
          </cell>
          <cell r="N532">
            <v>2449.81</v>
          </cell>
          <cell r="O532">
            <v>2122.62</v>
          </cell>
          <cell r="P532">
            <v>327.19</v>
          </cell>
        </row>
        <row r="533">
          <cell r="B533" t="str">
            <v>ANA CECILIA MORENO OLIVEIRA SILVA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A</v>
          </cell>
          <cell r="I533">
            <v>0</v>
          </cell>
          <cell r="J533">
            <v>2023</v>
          </cell>
          <cell r="K533">
            <v>4</v>
          </cell>
          <cell r="L533">
            <v>0</v>
          </cell>
          <cell r="M533">
            <v>1868.63</v>
          </cell>
          <cell r="N533">
            <v>2810.16</v>
          </cell>
          <cell r="O533">
            <v>2548.14</v>
          </cell>
          <cell r="P533">
            <v>262.02</v>
          </cell>
        </row>
        <row r="534">
          <cell r="B534" t="str">
            <v>SILVANEIDE DE SOUZA BOMFIM ARAUJO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2023</v>
          </cell>
          <cell r="K534">
            <v>4</v>
          </cell>
          <cell r="L534">
            <v>0</v>
          </cell>
          <cell r="M534">
            <v>1868.63</v>
          </cell>
          <cell r="N534">
            <v>2449.81</v>
          </cell>
          <cell r="O534">
            <v>2248.86</v>
          </cell>
          <cell r="P534">
            <v>200.95</v>
          </cell>
        </row>
        <row r="535">
          <cell r="B535" t="str">
            <v>SANTIAGO DE SOUSA SILVA</v>
          </cell>
          <cell r="C535" t="str">
            <v>ASSISTENTE</v>
          </cell>
          <cell r="D535">
            <v>3</v>
          </cell>
          <cell r="E535" t="str">
            <v>HMI - HOSPITAL MATERNO INFANTIL</v>
          </cell>
          <cell r="F535" t="str">
            <v>ASSISTENTE ADMINISTRATIVO</v>
          </cell>
          <cell r="G535" t="str">
            <v>N</v>
          </cell>
          <cell r="H535" t="str">
            <v>F</v>
          </cell>
          <cell r="I535">
            <v>3524.81</v>
          </cell>
          <cell r="J535">
            <v>2023</v>
          </cell>
          <cell r="K535">
            <v>4</v>
          </cell>
          <cell r="L535">
            <v>0</v>
          </cell>
          <cell r="M535">
            <v>1868.63</v>
          </cell>
          <cell r="N535">
            <v>4006.96</v>
          </cell>
          <cell r="O535">
            <v>424.29</v>
          </cell>
          <cell r="P535">
            <v>3582.67</v>
          </cell>
        </row>
        <row r="536">
          <cell r="B536" t="str">
            <v>CINTIA RODRIGUES DA SILVA</v>
          </cell>
          <cell r="C536" t="str">
            <v>ASSISTENTE</v>
          </cell>
          <cell r="D536">
            <v>3</v>
          </cell>
          <cell r="E536" t="str">
            <v>HMI - HOSPITAL MATERNO INFANTIL</v>
          </cell>
          <cell r="F536" t="str">
            <v>ASSISTENTE ADMINISTRATIVO</v>
          </cell>
          <cell r="G536" t="str">
            <v>N</v>
          </cell>
          <cell r="H536" t="str">
            <v>E</v>
          </cell>
          <cell r="I536">
            <v>0</v>
          </cell>
          <cell r="J536">
            <v>2023</v>
          </cell>
          <cell r="K536">
            <v>4</v>
          </cell>
          <cell r="L536">
            <v>0</v>
          </cell>
          <cell r="M536">
            <v>1868.63</v>
          </cell>
          <cell r="N536">
            <v>2282.2399999999998</v>
          </cell>
          <cell r="O536">
            <v>2096.37</v>
          </cell>
          <cell r="P536">
            <v>185.87</v>
          </cell>
        </row>
        <row r="537">
          <cell r="B537" t="str">
            <v>NATHALIA RODRIGUES DA SILVA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2023</v>
          </cell>
          <cell r="K537">
            <v>4</v>
          </cell>
          <cell r="L537">
            <v>0</v>
          </cell>
          <cell r="M537">
            <v>1868.63</v>
          </cell>
          <cell r="N537">
            <v>2634.47</v>
          </cell>
          <cell r="O537">
            <v>2370.91</v>
          </cell>
          <cell r="P537">
            <v>263.56</v>
          </cell>
        </row>
        <row r="538">
          <cell r="B538" t="str">
            <v>THAISE DE SOUZA BARROS</v>
          </cell>
          <cell r="C538" t="str">
            <v>AUXILIAR</v>
          </cell>
          <cell r="D538">
            <v>3</v>
          </cell>
          <cell r="E538" t="str">
            <v>HMI - HOSPITAL MATERNO INFANTIL</v>
          </cell>
          <cell r="F538" t="str">
            <v>AUXILIAR ADMINISTRATIVO</v>
          </cell>
          <cell r="G538" t="str">
            <v>N</v>
          </cell>
          <cell r="H538" t="str">
            <v>F</v>
          </cell>
          <cell r="I538">
            <v>2984.52</v>
          </cell>
          <cell r="J538">
            <v>2023</v>
          </cell>
          <cell r="K538">
            <v>4</v>
          </cell>
          <cell r="L538">
            <v>0</v>
          </cell>
          <cell r="M538">
            <v>1794.79</v>
          </cell>
          <cell r="N538">
            <v>3208.35</v>
          </cell>
          <cell r="O538">
            <v>196.97</v>
          </cell>
          <cell r="P538">
            <v>3011.38</v>
          </cell>
        </row>
        <row r="539">
          <cell r="B539" t="str">
            <v>LEIDIANE CRISTINA ROSA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2023</v>
          </cell>
          <cell r="K539">
            <v>4</v>
          </cell>
          <cell r="L539">
            <v>0</v>
          </cell>
          <cell r="M539">
            <v>1868.63</v>
          </cell>
          <cell r="N539">
            <v>2751.24</v>
          </cell>
          <cell r="O539">
            <v>2388.38</v>
          </cell>
          <cell r="P539">
            <v>362.86</v>
          </cell>
        </row>
        <row r="540">
          <cell r="B540" t="str">
            <v>LILIAM JOSE FERREIRA</v>
          </cell>
          <cell r="C540" t="str">
            <v>TÉCNICO (A)</v>
          </cell>
          <cell r="D540">
            <v>3</v>
          </cell>
          <cell r="E540" t="str">
            <v>HMI - HOSPITAL MATERNO INFANTIL</v>
          </cell>
          <cell r="F540" t="str">
            <v>TECNICO (A) DE ENFERMAGEM</v>
          </cell>
          <cell r="G540" t="str">
            <v>N</v>
          </cell>
          <cell r="H540" t="str">
            <v>A</v>
          </cell>
          <cell r="I540">
            <v>0</v>
          </cell>
          <cell r="J540">
            <v>2023</v>
          </cell>
          <cell r="K540">
            <v>4</v>
          </cell>
          <cell r="L540">
            <v>0</v>
          </cell>
          <cell r="M540">
            <v>1868.63</v>
          </cell>
          <cell r="N540">
            <v>2449.81</v>
          </cell>
          <cell r="O540">
            <v>2237.2199999999998</v>
          </cell>
          <cell r="P540">
            <v>212.59</v>
          </cell>
        </row>
        <row r="541">
          <cell r="B541" t="str">
            <v>NOEMYA GOMES DE SOUSA OLIVEIRA CORREIA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2023</v>
          </cell>
          <cell r="K541">
            <v>4</v>
          </cell>
          <cell r="L541">
            <v>0</v>
          </cell>
          <cell r="M541">
            <v>1868.63</v>
          </cell>
          <cell r="N541">
            <v>2449.81</v>
          </cell>
          <cell r="O541">
            <v>2105.42</v>
          </cell>
          <cell r="P541">
            <v>344.39</v>
          </cell>
        </row>
        <row r="542">
          <cell r="B542" t="str">
            <v>LUIZA EMYLCE PELA ROSADO</v>
          </cell>
          <cell r="C542" t="str">
            <v xml:space="preserve">MÉDICO </v>
          </cell>
          <cell r="D542">
            <v>3</v>
          </cell>
          <cell r="E542" t="str">
            <v>HMI - HOSPITAL MATERNO INFANTIL</v>
          </cell>
          <cell r="F542" t="str">
            <v>MEDICO (A) OBSTETRA</v>
          </cell>
          <cell r="G542" t="str">
            <v>N</v>
          </cell>
          <cell r="H542" t="str">
            <v>A</v>
          </cell>
          <cell r="I542">
            <v>0</v>
          </cell>
          <cell r="J542">
            <v>2023</v>
          </cell>
          <cell r="K542">
            <v>4</v>
          </cell>
          <cell r="L542">
            <v>0</v>
          </cell>
          <cell r="M542">
            <v>10264.77</v>
          </cell>
          <cell r="N542">
            <v>12454.94</v>
          </cell>
          <cell r="O542">
            <v>9263.2099999999991</v>
          </cell>
          <cell r="P542">
            <v>3191.73</v>
          </cell>
        </row>
        <row r="543">
          <cell r="B543" t="str">
            <v>DILEUZA DIVINA SILVERIO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2023</v>
          </cell>
          <cell r="K543">
            <v>4</v>
          </cell>
          <cell r="L543">
            <v>0</v>
          </cell>
          <cell r="M543">
            <v>1868.63</v>
          </cell>
          <cell r="N543">
            <v>2502.94</v>
          </cell>
          <cell r="O543">
            <v>2094.63</v>
          </cell>
          <cell r="P543">
            <v>408.31</v>
          </cell>
        </row>
        <row r="544">
          <cell r="B544" t="str">
            <v>PAULA REGINA DOS SANTOS ANDRADE</v>
          </cell>
          <cell r="C544" t="str">
            <v xml:space="preserve">MÉDICO </v>
          </cell>
          <cell r="D544">
            <v>3</v>
          </cell>
          <cell r="E544" t="str">
            <v>HMI - HOSPITAL MATERNO INFANTIL</v>
          </cell>
          <cell r="F544" t="str">
            <v>MEDICO (A) OBSTETRA</v>
          </cell>
          <cell r="G544" t="str">
            <v>N</v>
          </cell>
          <cell r="H544" t="str">
            <v>E</v>
          </cell>
          <cell r="I544">
            <v>0</v>
          </cell>
          <cell r="J544">
            <v>2023</v>
          </cell>
          <cell r="K544">
            <v>4</v>
          </cell>
          <cell r="L544">
            <v>0</v>
          </cell>
          <cell r="M544">
            <v>10264.77</v>
          </cell>
          <cell r="N544">
            <v>11526.27</v>
          </cell>
          <cell r="O544">
            <v>8694.2000000000007</v>
          </cell>
          <cell r="P544">
            <v>2832.07</v>
          </cell>
        </row>
        <row r="545">
          <cell r="B545" t="str">
            <v>KAMILA FERNANDES DA SILVA</v>
          </cell>
          <cell r="C545" t="str">
            <v>FISIOTERAPEUTA</v>
          </cell>
          <cell r="D545">
            <v>3</v>
          </cell>
          <cell r="E545" t="str">
            <v>HMI - HOSPITAL MATERNO INFANTIL</v>
          </cell>
          <cell r="F545" t="str">
            <v>FISIOTERAPEUTA</v>
          </cell>
          <cell r="G545" t="str">
            <v>N</v>
          </cell>
          <cell r="H545" t="str">
            <v>E</v>
          </cell>
          <cell r="I545">
            <v>0</v>
          </cell>
          <cell r="J545">
            <v>2023</v>
          </cell>
          <cell r="K545">
            <v>4</v>
          </cell>
          <cell r="L545">
            <v>0</v>
          </cell>
          <cell r="M545">
            <v>2736.27</v>
          </cell>
          <cell r="N545">
            <v>3529.24</v>
          </cell>
          <cell r="O545">
            <v>3098.82</v>
          </cell>
          <cell r="P545">
            <v>430.42</v>
          </cell>
        </row>
        <row r="546">
          <cell r="B546" t="str">
            <v>MILTON CARDOSO</v>
          </cell>
          <cell r="C546" t="str">
            <v>MOTORISTA</v>
          </cell>
          <cell r="D546">
            <v>3</v>
          </cell>
          <cell r="E546" t="str">
            <v>HMI - HOSPITAL MATERNO INFANTIL</v>
          </cell>
          <cell r="F546" t="str">
            <v>MOTORISTA</v>
          </cell>
          <cell r="G546" t="str">
            <v>N</v>
          </cell>
          <cell r="H546" t="str">
            <v>A</v>
          </cell>
          <cell r="I546">
            <v>0</v>
          </cell>
          <cell r="J546">
            <v>2023</v>
          </cell>
          <cell r="K546">
            <v>4</v>
          </cell>
          <cell r="L546">
            <v>0</v>
          </cell>
          <cell r="M546">
            <v>1868.63</v>
          </cell>
          <cell r="N546">
            <v>2319.61</v>
          </cell>
          <cell r="O546">
            <v>2113.41</v>
          </cell>
          <cell r="P546">
            <v>206.2</v>
          </cell>
        </row>
        <row r="547">
          <cell r="B547" t="str">
            <v>RAISSA NETTO MEDEIROS</v>
          </cell>
          <cell r="C547" t="str">
            <v>FISIOTERAPEUTA</v>
          </cell>
          <cell r="D547">
            <v>3</v>
          </cell>
          <cell r="E547" t="str">
            <v>HMI - HOSPITAL MATERNO INFANTIL</v>
          </cell>
          <cell r="F547" t="str">
            <v>FISIOTERAPEUTA</v>
          </cell>
          <cell r="G547" t="str">
            <v>N</v>
          </cell>
          <cell r="H547" t="str">
            <v>A</v>
          </cell>
          <cell r="I547">
            <v>0</v>
          </cell>
          <cell r="J547">
            <v>2023</v>
          </cell>
          <cell r="K547">
            <v>4</v>
          </cell>
          <cell r="L547">
            <v>0</v>
          </cell>
          <cell r="M547">
            <v>2736.27</v>
          </cell>
          <cell r="N547">
            <v>3802.16</v>
          </cell>
          <cell r="O547">
            <v>3281</v>
          </cell>
          <cell r="P547">
            <v>521.16</v>
          </cell>
        </row>
        <row r="548">
          <cell r="B548" t="str">
            <v>MARCOS PEREIRA COSTA</v>
          </cell>
          <cell r="C548" t="str">
            <v>AUXILIAR</v>
          </cell>
          <cell r="D548">
            <v>3</v>
          </cell>
          <cell r="E548" t="str">
            <v>HMI - HOSPITAL MATERNO INFANTIL</v>
          </cell>
          <cell r="F548" t="str">
            <v>AUXILIAR DE FARMACIA</v>
          </cell>
          <cell r="G548" t="str">
            <v>N</v>
          </cell>
          <cell r="H548" t="str">
            <v>A</v>
          </cell>
          <cell r="I548">
            <v>0</v>
          </cell>
          <cell r="J548">
            <v>2023</v>
          </cell>
          <cell r="K548">
            <v>4</v>
          </cell>
          <cell r="L548">
            <v>0</v>
          </cell>
          <cell r="M548">
            <v>1698.74</v>
          </cell>
          <cell r="N548">
            <v>2307.3200000000002</v>
          </cell>
          <cell r="O548">
            <v>1607.91</v>
          </cell>
          <cell r="P548">
            <v>699.41</v>
          </cell>
        </row>
        <row r="549">
          <cell r="B549" t="str">
            <v>LUANNE TAVARES DA GUARDA</v>
          </cell>
          <cell r="C549" t="str">
            <v>ASSISTENTE</v>
          </cell>
          <cell r="D549">
            <v>3</v>
          </cell>
          <cell r="E549" t="str">
            <v>HMI - HOSPITAL MATERNO INFANTIL</v>
          </cell>
          <cell r="F549" t="str">
            <v>ASSISTENTE ADMINISTRATIVO</v>
          </cell>
          <cell r="G549" t="str">
            <v>N</v>
          </cell>
          <cell r="H549" t="str">
            <v>P</v>
          </cell>
          <cell r="I549">
            <v>0</v>
          </cell>
          <cell r="J549">
            <v>2023</v>
          </cell>
          <cell r="K549">
            <v>4</v>
          </cell>
          <cell r="L549">
            <v>0</v>
          </cell>
          <cell r="M549">
            <v>1868.63</v>
          </cell>
          <cell r="N549">
            <v>0</v>
          </cell>
          <cell r="O549">
            <v>0</v>
          </cell>
          <cell r="P549">
            <v>0</v>
          </cell>
        </row>
        <row r="550">
          <cell r="B550" t="str">
            <v>DANIELLE LEITE VASCONCELOS</v>
          </cell>
          <cell r="C550" t="str">
            <v>FISIOTERAPEUTA</v>
          </cell>
          <cell r="D550">
            <v>3</v>
          </cell>
          <cell r="E550" t="str">
            <v>HMI - HOSPITAL MATERNO INFANTIL</v>
          </cell>
          <cell r="F550" t="str">
            <v>FISIOTERAPEUTA</v>
          </cell>
          <cell r="G550" t="str">
            <v>N</v>
          </cell>
          <cell r="H550" t="str">
            <v>A</v>
          </cell>
          <cell r="I550">
            <v>0</v>
          </cell>
          <cell r="J550">
            <v>2023</v>
          </cell>
          <cell r="K550">
            <v>4</v>
          </cell>
          <cell r="L550">
            <v>0</v>
          </cell>
          <cell r="M550">
            <v>2736.27</v>
          </cell>
          <cell r="N550">
            <v>3338</v>
          </cell>
          <cell r="O550">
            <v>2933.81</v>
          </cell>
          <cell r="P550">
            <v>404.19</v>
          </cell>
        </row>
        <row r="551">
          <cell r="B551" t="str">
            <v>ADAILTON FERREIRA ROCHA</v>
          </cell>
          <cell r="C551" t="str">
            <v>ASSISTENTE</v>
          </cell>
          <cell r="D551">
            <v>3</v>
          </cell>
          <cell r="E551" t="str">
            <v>HMI - HOSPITAL MATERNO INFANTIL</v>
          </cell>
          <cell r="F551" t="str">
            <v>ASSISTENTE ADMINISTRATIVO</v>
          </cell>
          <cell r="G551" t="str">
            <v>N</v>
          </cell>
          <cell r="H551" t="str">
            <v>A</v>
          </cell>
          <cell r="I551">
            <v>0</v>
          </cell>
          <cell r="J551">
            <v>2023</v>
          </cell>
          <cell r="K551">
            <v>4</v>
          </cell>
          <cell r="L551">
            <v>0</v>
          </cell>
          <cell r="M551">
            <v>1868.63</v>
          </cell>
          <cell r="N551">
            <v>2551.2199999999998</v>
          </cell>
          <cell r="O551">
            <v>2239.39</v>
          </cell>
          <cell r="P551">
            <v>311.83</v>
          </cell>
        </row>
        <row r="552">
          <cell r="B552" t="str">
            <v>WEMERSON DIAS RIBEIRO</v>
          </cell>
          <cell r="C552" t="str">
            <v>AUXILIAR</v>
          </cell>
          <cell r="D552">
            <v>3</v>
          </cell>
          <cell r="E552" t="str">
            <v>HMI - HOSPITAL MATERNO INFANTIL</v>
          </cell>
          <cell r="F552" t="str">
            <v>AUXILIAR DE FARMACIA</v>
          </cell>
          <cell r="G552" t="str">
            <v>N</v>
          </cell>
          <cell r="H552" t="str">
            <v>A</v>
          </cell>
          <cell r="I552">
            <v>0</v>
          </cell>
          <cell r="J552">
            <v>2023</v>
          </cell>
          <cell r="K552">
            <v>4</v>
          </cell>
          <cell r="L552">
            <v>0</v>
          </cell>
          <cell r="M552">
            <v>1698.74</v>
          </cell>
          <cell r="N552">
            <v>2132.7399999999998</v>
          </cell>
          <cell r="O552">
            <v>1960.33</v>
          </cell>
          <cell r="P552">
            <v>172.41</v>
          </cell>
        </row>
        <row r="553">
          <cell r="B553" t="str">
            <v>WANDA JOSE RIBEIRO</v>
          </cell>
          <cell r="C553" t="str">
            <v>AUXILIAR</v>
          </cell>
          <cell r="D553">
            <v>3</v>
          </cell>
          <cell r="E553" t="str">
            <v>HMI - HOSPITAL MATERNO INFANTIL</v>
          </cell>
          <cell r="F553" t="str">
            <v>AUXILIAR DE LAVANDERIA</v>
          </cell>
          <cell r="G553" t="str">
            <v>N</v>
          </cell>
          <cell r="H553" t="str">
            <v>A</v>
          </cell>
          <cell r="I553">
            <v>0</v>
          </cell>
          <cell r="J553">
            <v>2023</v>
          </cell>
          <cell r="K553">
            <v>4</v>
          </cell>
          <cell r="L553">
            <v>0</v>
          </cell>
          <cell r="M553">
            <v>1320.6</v>
          </cell>
          <cell r="N553">
            <v>1716.78</v>
          </cell>
          <cell r="O553">
            <v>1502.56</v>
          </cell>
          <cell r="P553">
            <v>214.22</v>
          </cell>
        </row>
        <row r="554">
          <cell r="B554" t="str">
            <v>RICARDO MARINHO ALVES</v>
          </cell>
          <cell r="C554" t="str">
            <v xml:space="preserve">MÉDICO </v>
          </cell>
          <cell r="D554">
            <v>3</v>
          </cell>
          <cell r="E554" t="str">
            <v>HMI - HOSPITAL MATERNO INFANTIL</v>
          </cell>
          <cell r="F554" t="str">
            <v>MEDICO (A) OBSTETRA</v>
          </cell>
          <cell r="G554" t="str">
            <v>N</v>
          </cell>
          <cell r="H554" t="str">
            <v>A</v>
          </cell>
          <cell r="I554">
            <v>0</v>
          </cell>
          <cell r="J554">
            <v>2023</v>
          </cell>
          <cell r="K554">
            <v>4</v>
          </cell>
          <cell r="L554">
            <v>0</v>
          </cell>
          <cell r="M554">
            <v>10264.77</v>
          </cell>
          <cell r="N554">
            <v>11612.5</v>
          </cell>
          <cell r="O554">
            <v>8652.44</v>
          </cell>
          <cell r="P554">
            <v>2960.06</v>
          </cell>
        </row>
        <row r="555">
          <cell r="B555" t="str">
            <v>PATRICIA DE SOUZA ROSA</v>
          </cell>
          <cell r="C555" t="str">
            <v>RECEPCIONISTA</v>
          </cell>
          <cell r="D555">
            <v>3</v>
          </cell>
          <cell r="E555" t="str">
            <v>HMI - HOSPITAL MATERNO INFANTIL</v>
          </cell>
          <cell r="F555" t="str">
            <v>RECEPCIONISTA</v>
          </cell>
          <cell r="G555" t="str">
            <v>N</v>
          </cell>
          <cell r="H555" t="str">
            <v>P</v>
          </cell>
          <cell r="I555">
            <v>0</v>
          </cell>
          <cell r="J555">
            <v>2023</v>
          </cell>
          <cell r="K555">
            <v>4</v>
          </cell>
          <cell r="L555">
            <v>0</v>
          </cell>
          <cell r="M555">
            <v>1345.05</v>
          </cell>
          <cell r="N555">
            <v>0</v>
          </cell>
          <cell r="O555">
            <v>0</v>
          </cell>
          <cell r="P555">
            <v>0</v>
          </cell>
        </row>
        <row r="556">
          <cell r="B556" t="str">
            <v>MAYARA BRANDAO PACHECO</v>
          </cell>
          <cell r="C556" t="str">
            <v xml:space="preserve">MÉDICO </v>
          </cell>
          <cell r="D556">
            <v>3</v>
          </cell>
          <cell r="E556" t="str">
            <v>HMI - HOSPITAL MATERNO INFANTIL</v>
          </cell>
          <cell r="F556" t="str">
            <v>MEDICO (A) OBSTETRA</v>
          </cell>
          <cell r="G556" t="str">
            <v>N</v>
          </cell>
          <cell r="H556" t="str">
            <v>A</v>
          </cell>
          <cell r="I556">
            <v>0</v>
          </cell>
          <cell r="J556">
            <v>2023</v>
          </cell>
          <cell r="K556">
            <v>4</v>
          </cell>
          <cell r="L556">
            <v>0</v>
          </cell>
          <cell r="M556">
            <v>10264.77</v>
          </cell>
          <cell r="N556">
            <v>11346.35</v>
          </cell>
          <cell r="O556">
            <v>8459.48</v>
          </cell>
          <cell r="P556">
            <v>2886.87</v>
          </cell>
        </row>
        <row r="557">
          <cell r="B557" t="str">
            <v>LUCIANA LOUZADA ALVES GLERIA</v>
          </cell>
          <cell r="C557" t="str">
            <v>ASSISTENTE</v>
          </cell>
          <cell r="D557">
            <v>3</v>
          </cell>
          <cell r="E557" t="str">
            <v>HMI - HOSPITAL MATERNO INFANTIL</v>
          </cell>
          <cell r="F557" t="str">
            <v>ASSISTENTE DE DIRETORIA</v>
          </cell>
          <cell r="G557" t="str">
            <v>N</v>
          </cell>
          <cell r="H557" t="str">
            <v>A</v>
          </cell>
          <cell r="I557">
            <v>0</v>
          </cell>
          <cell r="J557">
            <v>2023</v>
          </cell>
          <cell r="K557">
            <v>4</v>
          </cell>
          <cell r="L557">
            <v>0</v>
          </cell>
          <cell r="M557">
            <v>2243.48</v>
          </cell>
          <cell r="N557">
            <v>2731.94</v>
          </cell>
          <cell r="O557">
            <v>2470.25</v>
          </cell>
          <cell r="P557">
            <v>261.69</v>
          </cell>
        </row>
        <row r="558">
          <cell r="B558" t="str">
            <v>GENESI DE MORAES SILVA</v>
          </cell>
          <cell r="C558" t="str">
            <v>AUXILIAR</v>
          </cell>
          <cell r="D558">
            <v>3</v>
          </cell>
          <cell r="E558" t="str">
            <v>HMI - HOSPITAL MATERNO INFANTIL</v>
          </cell>
          <cell r="F558" t="str">
            <v>AUXILIAR DE LAVANDERIA</v>
          </cell>
          <cell r="G558" t="str">
            <v>N</v>
          </cell>
          <cell r="H558" t="str">
            <v>A</v>
          </cell>
          <cell r="I558">
            <v>0</v>
          </cell>
          <cell r="J558">
            <v>2023</v>
          </cell>
          <cell r="K558">
            <v>4</v>
          </cell>
          <cell r="L558">
            <v>0</v>
          </cell>
          <cell r="M558">
            <v>1320.6</v>
          </cell>
          <cell r="N558">
            <v>1716.78</v>
          </cell>
          <cell r="O558">
            <v>1502.56</v>
          </cell>
          <cell r="P558">
            <v>214.22</v>
          </cell>
        </row>
        <row r="559">
          <cell r="B559" t="str">
            <v>VANIA LUCIA CYWINSKI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2023</v>
          </cell>
          <cell r="K559">
            <v>4</v>
          </cell>
          <cell r="L559">
            <v>0</v>
          </cell>
          <cell r="M559">
            <v>1868.63</v>
          </cell>
          <cell r="N559">
            <v>2319.61</v>
          </cell>
          <cell r="O559">
            <v>2113.41</v>
          </cell>
          <cell r="P559">
            <v>206.2</v>
          </cell>
        </row>
        <row r="560">
          <cell r="B560" t="str">
            <v>VANUSA RODRIGUES DA SILVA COSTA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P</v>
          </cell>
          <cell r="I560">
            <v>0</v>
          </cell>
          <cell r="J560">
            <v>2023</v>
          </cell>
          <cell r="K560">
            <v>4</v>
          </cell>
          <cell r="L560">
            <v>0</v>
          </cell>
          <cell r="M560">
            <v>1868.63</v>
          </cell>
          <cell r="N560">
            <v>1159.81</v>
          </cell>
          <cell r="O560">
            <v>1072.83</v>
          </cell>
          <cell r="P560">
            <v>86.98</v>
          </cell>
        </row>
        <row r="561">
          <cell r="B561" t="str">
            <v>VANESSA CRISTINA GUANAES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F</v>
          </cell>
          <cell r="I561">
            <v>3668.68</v>
          </cell>
          <cell r="J561">
            <v>2023</v>
          </cell>
          <cell r="K561">
            <v>4</v>
          </cell>
          <cell r="L561">
            <v>0</v>
          </cell>
          <cell r="M561">
            <v>1868.63</v>
          </cell>
          <cell r="N561">
            <v>4219.38</v>
          </cell>
          <cell r="O561">
            <v>482.26</v>
          </cell>
          <cell r="P561">
            <v>3737.12</v>
          </cell>
        </row>
        <row r="562">
          <cell r="B562" t="str">
            <v>POLIANA FONSECA DOS SANTOS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F</v>
          </cell>
          <cell r="I562">
            <v>3714.4</v>
          </cell>
          <cell r="J562">
            <v>2023</v>
          </cell>
          <cell r="K562">
            <v>4</v>
          </cell>
          <cell r="L562">
            <v>0</v>
          </cell>
          <cell r="M562">
            <v>1868.63</v>
          </cell>
          <cell r="N562">
            <v>4220.79</v>
          </cell>
          <cell r="O562">
            <v>443.3</v>
          </cell>
          <cell r="P562">
            <v>3777.49</v>
          </cell>
        </row>
        <row r="563">
          <cell r="B563" t="str">
            <v>JULIO CESAR DE MORAIS E SILVA</v>
          </cell>
          <cell r="C563" t="str">
            <v>MOTORISTA</v>
          </cell>
          <cell r="D563">
            <v>3</v>
          </cell>
          <cell r="E563" t="str">
            <v>HMI - HOSPITAL MATERNO INFANTIL</v>
          </cell>
          <cell r="F563" t="str">
            <v>MOTORISTA</v>
          </cell>
          <cell r="G563" t="str">
            <v>N</v>
          </cell>
          <cell r="H563" t="str">
            <v>F</v>
          </cell>
          <cell r="I563">
            <v>3092.81</v>
          </cell>
          <cell r="J563">
            <v>2023</v>
          </cell>
          <cell r="K563">
            <v>4</v>
          </cell>
          <cell r="L563">
            <v>0</v>
          </cell>
          <cell r="M563">
            <v>1868.63</v>
          </cell>
          <cell r="N563">
            <v>3247.46</v>
          </cell>
          <cell r="O563">
            <v>136.09</v>
          </cell>
          <cell r="P563">
            <v>3111.37</v>
          </cell>
        </row>
        <row r="564">
          <cell r="B564" t="str">
            <v>ELIETE FIRMINO SANTOS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2023</v>
          </cell>
          <cell r="K564">
            <v>4</v>
          </cell>
          <cell r="L564">
            <v>0</v>
          </cell>
          <cell r="M564">
            <v>1868.63</v>
          </cell>
          <cell r="N564">
            <v>2345.9499999999998</v>
          </cell>
          <cell r="O564">
            <v>2023.78</v>
          </cell>
          <cell r="P564">
            <v>322.17</v>
          </cell>
        </row>
        <row r="565">
          <cell r="B565" t="str">
            <v>CRISTIANE ALVES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2023</v>
          </cell>
          <cell r="K565">
            <v>4</v>
          </cell>
          <cell r="L565">
            <v>0</v>
          </cell>
          <cell r="M565">
            <v>1868.63</v>
          </cell>
          <cell r="N565">
            <v>2512.31</v>
          </cell>
          <cell r="O565">
            <v>2063.2600000000002</v>
          </cell>
          <cell r="P565">
            <v>449.05</v>
          </cell>
        </row>
        <row r="566">
          <cell r="B566" t="str">
            <v>MEIRE GONCALVES DOS SANTOS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2023</v>
          </cell>
          <cell r="K566">
            <v>4</v>
          </cell>
          <cell r="L566">
            <v>0</v>
          </cell>
          <cell r="M566">
            <v>1868.63</v>
          </cell>
          <cell r="N566">
            <v>2518.04</v>
          </cell>
          <cell r="O566">
            <v>2165.39</v>
          </cell>
          <cell r="P566">
            <v>352.65</v>
          </cell>
        </row>
        <row r="567">
          <cell r="B567" t="str">
            <v>VALERIA ALESSANDRA GONCALVES DE OLIVEIRA</v>
          </cell>
          <cell r="C567" t="str">
            <v>COORDENADOR (A)</v>
          </cell>
          <cell r="D567">
            <v>3</v>
          </cell>
          <cell r="E567" t="str">
            <v>HMI - HOSPITAL MATERNO INFANTIL</v>
          </cell>
          <cell r="F567" t="str">
            <v>COORDENADOR (A) DE ATENDIMENTO E RECEPCAO</v>
          </cell>
          <cell r="G567" t="str">
            <v>N</v>
          </cell>
          <cell r="H567" t="str">
            <v>A</v>
          </cell>
          <cell r="I567">
            <v>0</v>
          </cell>
          <cell r="J567">
            <v>2023</v>
          </cell>
          <cell r="K567">
            <v>4</v>
          </cell>
          <cell r="L567">
            <v>0</v>
          </cell>
          <cell r="M567">
            <v>3205.19</v>
          </cell>
          <cell r="N567">
            <v>4789.83</v>
          </cell>
          <cell r="O567">
            <v>3893.79</v>
          </cell>
          <cell r="P567">
            <v>896.04</v>
          </cell>
        </row>
        <row r="568">
          <cell r="B568" t="str">
            <v>SOLANGE DE MORAIS PACHECO SILVA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2023</v>
          </cell>
          <cell r="K568">
            <v>4</v>
          </cell>
          <cell r="L568">
            <v>0</v>
          </cell>
          <cell r="M568">
            <v>1868.63</v>
          </cell>
          <cell r="N568">
            <v>2817.71</v>
          </cell>
          <cell r="O568">
            <v>2540.06</v>
          </cell>
          <cell r="P568">
            <v>277.64999999999998</v>
          </cell>
        </row>
        <row r="569">
          <cell r="B569" t="str">
            <v>SILVIA EVANGELISTA TELES</v>
          </cell>
          <cell r="C569" t="str">
            <v xml:space="preserve">MÉDICO </v>
          </cell>
          <cell r="D569">
            <v>3</v>
          </cell>
          <cell r="E569" t="str">
            <v>HMI - HOSPITAL MATERNO INFANTIL</v>
          </cell>
          <cell r="F569" t="str">
            <v>MEDICO (A) OBSTETRA</v>
          </cell>
          <cell r="G569" t="str">
            <v>N</v>
          </cell>
          <cell r="H569" t="str">
            <v>A</v>
          </cell>
          <cell r="I569">
            <v>0</v>
          </cell>
          <cell r="J569">
            <v>2023</v>
          </cell>
          <cell r="K569">
            <v>4</v>
          </cell>
          <cell r="L569">
            <v>0</v>
          </cell>
          <cell r="M569">
            <v>10264.77</v>
          </cell>
          <cell r="N569">
            <v>10833.11</v>
          </cell>
          <cell r="O569">
            <v>8139.52</v>
          </cell>
          <cell r="P569">
            <v>2693.59</v>
          </cell>
        </row>
        <row r="570">
          <cell r="B570" t="str">
            <v>JESSICA ALENCAR REZENDE</v>
          </cell>
          <cell r="C570" t="str">
            <v xml:space="preserve">MÉDICO </v>
          </cell>
          <cell r="D570">
            <v>3</v>
          </cell>
          <cell r="E570" t="str">
            <v>HMI - HOSPITAL MATERNO INFANTIL</v>
          </cell>
          <cell r="F570" t="str">
            <v>MEDICO (A) OBSTETRA</v>
          </cell>
          <cell r="G570" t="str">
            <v>N</v>
          </cell>
          <cell r="H570" t="str">
            <v>A</v>
          </cell>
          <cell r="I570">
            <v>0</v>
          </cell>
          <cell r="J570">
            <v>2023</v>
          </cell>
          <cell r="K570">
            <v>4</v>
          </cell>
          <cell r="L570">
            <v>0</v>
          </cell>
          <cell r="M570">
            <v>10264.77</v>
          </cell>
          <cell r="N570">
            <v>12454.94</v>
          </cell>
          <cell r="O570">
            <v>9367.49</v>
          </cell>
          <cell r="P570">
            <v>3087.45</v>
          </cell>
        </row>
        <row r="571">
          <cell r="B571" t="str">
            <v>ROGERIO BORGES DA SILVA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A</v>
          </cell>
          <cell r="I571">
            <v>0</v>
          </cell>
          <cell r="J571">
            <v>2023</v>
          </cell>
          <cell r="K571">
            <v>4</v>
          </cell>
          <cell r="L571">
            <v>0</v>
          </cell>
          <cell r="M571">
            <v>1868.63</v>
          </cell>
          <cell r="N571">
            <v>2319.61</v>
          </cell>
          <cell r="O571">
            <v>2113.41</v>
          </cell>
          <cell r="P571">
            <v>206.2</v>
          </cell>
        </row>
        <row r="572">
          <cell r="B572" t="str">
            <v>SELMA VIEIRA DE BASTOS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2023</v>
          </cell>
          <cell r="K572">
            <v>4</v>
          </cell>
          <cell r="L572">
            <v>0</v>
          </cell>
          <cell r="M572">
            <v>1868.63</v>
          </cell>
          <cell r="N572">
            <v>2792.5</v>
          </cell>
          <cell r="O572">
            <v>2505.33</v>
          </cell>
          <cell r="P572">
            <v>287.17</v>
          </cell>
        </row>
        <row r="573">
          <cell r="B573" t="str">
            <v>OZENY DE SOUSA ALVES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2023</v>
          </cell>
          <cell r="K573">
            <v>4</v>
          </cell>
          <cell r="L573">
            <v>0</v>
          </cell>
          <cell r="M573">
            <v>1868.63</v>
          </cell>
          <cell r="N573">
            <v>2449.81</v>
          </cell>
          <cell r="O573">
            <v>2111.1999999999998</v>
          </cell>
          <cell r="P573">
            <v>338.61</v>
          </cell>
        </row>
        <row r="574">
          <cell r="B574" t="str">
            <v>MARIA EDIME RODRIGUES DOS SANTOS</v>
          </cell>
          <cell r="C574" t="str">
            <v>TÉCNICO (A)</v>
          </cell>
          <cell r="D574">
            <v>3</v>
          </cell>
          <cell r="E574" t="str">
            <v>HMI - HOSPITAL MATERNO INFANTIL</v>
          </cell>
          <cell r="F574" t="str">
            <v>TECNICO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2023</v>
          </cell>
          <cell r="K574">
            <v>4</v>
          </cell>
          <cell r="L574">
            <v>0</v>
          </cell>
          <cell r="M574">
            <v>1868.63</v>
          </cell>
          <cell r="N574">
            <v>2449.81</v>
          </cell>
          <cell r="O574">
            <v>2111.1999999999998</v>
          </cell>
          <cell r="P574">
            <v>338.61</v>
          </cell>
        </row>
        <row r="575">
          <cell r="B575" t="str">
            <v>FRANCISCA BATISTA DA SILVA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P</v>
          </cell>
          <cell r="I575">
            <v>0</v>
          </cell>
          <cell r="J575">
            <v>2023</v>
          </cell>
          <cell r="K575">
            <v>4</v>
          </cell>
          <cell r="L575">
            <v>0</v>
          </cell>
          <cell r="M575">
            <v>1868.63</v>
          </cell>
          <cell r="N575">
            <v>0</v>
          </cell>
          <cell r="O575">
            <v>0</v>
          </cell>
          <cell r="P575">
            <v>0</v>
          </cell>
        </row>
        <row r="576">
          <cell r="B576" t="str">
            <v>ROSANGELA DE LOURDES FERREIRA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2023</v>
          </cell>
          <cell r="K576">
            <v>4</v>
          </cell>
          <cell r="L576">
            <v>0</v>
          </cell>
          <cell r="M576">
            <v>1868.63</v>
          </cell>
          <cell r="N576">
            <v>2841.82</v>
          </cell>
          <cell r="O576">
            <v>2573.91</v>
          </cell>
          <cell r="P576">
            <v>267.91000000000003</v>
          </cell>
        </row>
        <row r="577">
          <cell r="B577" t="str">
            <v>VALCIRIA MAGALHAES DE PAULA MORAIS</v>
          </cell>
          <cell r="C577" t="str">
            <v>TÉCNICO (A)</v>
          </cell>
          <cell r="D577">
            <v>3</v>
          </cell>
          <cell r="E577" t="str">
            <v>HMI - HOSPITAL MATERNO INFANTIL</v>
          </cell>
          <cell r="F577" t="str">
            <v>TECNICO (A) DE ENFERMAGEM</v>
          </cell>
          <cell r="G577" t="str">
            <v>N</v>
          </cell>
          <cell r="H577" t="str">
            <v>A</v>
          </cell>
          <cell r="I577">
            <v>0</v>
          </cell>
          <cell r="J577">
            <v>2023</v>
          </cell>
          <cell r="K577">
            <v>4</v>
          </cell>
          <cell r="L577">
            <v>0</v>
          </cell>
          <cell r="M577">
            <v>1868.63</v>
          </cell>
          <cell r="N577">
            <v>2510.65</v>
          </cell>
          <cell r="O577">
            <v>2162.42</v>
          </cell>
          <cell r="P577">
            <v>348.23</v>
          </cell>
        </row>
        <row r="578">
          <cell r="B578" t="str">
            <v>SAMIRA DOS PASSOS HANUM</v>
          </cell>
          <cell r="C578" t="str">
            <v>ENFERMEIRO (A)</v>
          </cell>
          <cell r="D578">
            <v>3</v>
          </cell>
          <cell r="E578" t="str">
            <v>HMI - HOSPITAL MATERNO INFANTIL</v>
          </cell>
          <cell r="F578" t="str">
            <v>ENFERMEIRO (A)</v>
          </cell>
          <cell r="G578" t="str">
            <v>N</v>
          </cell>
          <cell r="H578" t="str">
            <v>A</v>
          </cell>
          <cell r="I578">
            <v>0</v>
          </cell>
          <cell r="J578">
            <v>2023</v>
          </cell>
          <cell r="K578">
            <v>4</v>
          </cell>
          <cell r="L578">
            <v>0</v>
          </cell>
          <cell r="M578">
            <v>3085</v>
          </cell>
          <cell r="N578">
            <v>3978.15</v>
          </cell>
          <cell r="O578">
            <v>3495.9</v>
          </cell>
          <cell r="P578">
            <v>482.25</v>
          </cell>
        </row>
        <row r="579">
          <cell r="B579" t="str">
            <v>KAROLINE NANTES PINTO BARROS</v>
          </cell>
          <cell r="C579" t="str">
            <v>COORDENADOR (A)</v>
          </cell>
          <cell r="D579">
            <v>3</v>
          </cell>
          <cell r="E579" t="str">
            <v>HMI - HOSPITAL MATERNO INFANTIL</v>
          </cell>
          <cell r="F579" t="str">
            <v>COORDENADOR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2023</v>
          </cell>
          <cell r="K579">
            <v>4</v>
          </cell>
          <cell r="L579">
            <v>0</v>
          </cell>
          <cell r="M579">
            <v>4618.95</v>
          </cell>
          <cell r="N579">
            <v>6575.92</v>
          </cell>
          <cell r="O579">
            <v>5199.75</v>
          </cell>
          <cell r="P579">
            <v>1376.17</v>
          </cell>
        </row>
        <row r="580">
          <cell r="B580" t="str">
            <v>ELIENE XAVIER DO CARMO CHAVES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2023</v>
          </cell>
          <cell r="K580">
            <v>4</v>
          </cell>
          <cell r="L580">
            <v>0</v>
          </cell>
          <cell r="M580">
            <v>1868.63</v>
          </cell>
          <cell r="N580">
            <v>2546.25</v>
          </cell>
          <cell r="O580">
            <v>2150.62</v>
          </cell>
          <cell r="P580">
            <v>395.63</v>
          </cell>
        </row>
        <row r="581">
          <cell r="B581" t="str">
            <v>GEZANY SILVA LIMA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2023</v>
          </cell>
          <cell r="K581">
            <v>4</v>
          </cell>
          <cell r="L581">
            <v>0</v>
          </cell>
          <cell r="M581">
            <v>1868.63</v>
          </cell>
          <cell r="N581">
            <v>2319.61</v>
          </cell>
          <cell r="O581">
            <v>2001.61</v>
          </cell>
          <cell r="P581">
            <v>318</v>
          </cell>
        </row>
        <row r="582">
          <cell r="B582" t="str">
            <v>DIVALDO JOSE SILVA JUNIOR</v>
          </cell>
          <cell r="C582" t="str">
            <v>ASSISTENTE</v>
          </cell>
          <cell r="D582">
            <v>3</v>
          </cell>
          <cell r="E582" t="str">
            <v>HMI - HOSPITAL MATERNO INFANTIL</v>
          </cell>
          <cell r="F582" t="str">
            <v>ASSISTENTE ADMINISTRATIVO</v>
          </cell>
          <cell r="G582" t="str">
            <v>N</v>
          </cell>
          <cell r="H582" t="str">
            <v>A</v>
          </cell>
          <cell r="I582">
            <v>0</v>
          </cell>
          <cell r="J582">
            <v>2023</v>
          </cell>
          <cell r="K582">
            <v>4</v>
          </cell>
          <cell r="L582">
            <v>0</v>
          </cell>
          <cell r="M582">
            <v>1868.63</v>
          </cell>
          <cell r="N582">
            <v>2319.61</v>
          </cell>
          <cell r="O582">
            <v>2018.26</v>
          </cell>
          <cell r="P582">
            <v>301.35000000000002</v>
          </cell>
        </row>
        <row r="583">
          <cell r="B583" t="str">
            <v>ELIENE VIEIRA DOS SANTOS SILVA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2023</v>
          </cell>
          <cell r="K583">
            <v>4</v>
          </cell>
          <cell r="L583">
            <v>0</v>
          </cell>
          <cell r="M583">
            <v>1868.63</v>
          </cell>
          <cell r="N583">
            <v>2812.03</v>
          </cell>
          <cell r="O583">
            <v>2501.23</v>
          </cell>
          <cell r="P583">
            <v>310.8</v>
          </cell>
        </row>
        <row r="584">
          <cell r="B584" t="str">
            <v>NATALIA NOBRE DE OLIVEIRA</v>
          </cell>
          <cell r="C584" t="str">
            <v>ENFERMEIRO (A)</v>
          </cell>
          <cell r="D584">
            <v>3</v>
          </cell>
          <cell r="E584" t="str">
            <v>HMI - HOSPITAL MATERNO INFANTIL</v>
          </cell>
          <cell r="F584" t="str">
            <v>ENFERMEIRO (A)</v>
          </cell>
          <cell r="G584" t="str">
            <v>N</v>
          </cell>
          <cell r="H584" t="str">
            <v>A</v>
          </cell>
          <cell r="I584">
            <v>0</v>
          </cell>
          <cell r="J584">
            <v>2023</v>
          </cell>
          <cell r="K584">
            <v>4</v>
          </cell>
          <cell r="L584">
            <v>0</v>
          </cell>
          <cell r="M584">
            <v>3085</v>
          </cell>
          <cell r="N584">
            <v>3811.87</v>
          </cell>
          <cell r="O584">
            <v>3288.27</v>
          </cell>
          <cell r="P584">
            <v>523.6</v>
          </cell>
        </row>
        <row r="585">
          <cell r="B585" t="str">
            <v>JANAINA LIMA BOMFIM BARBOSA</v>
          </cell>
          <cell r="C585" t="str">
            <v>PSICÓLOGO (A)</v>
          </cell>
          <cell r="D585">
            <v>3</v>
          </cell>
          <cell r="E585" t="str">
            <v>HMI - HOSPITAL MATERNO INFANTIL</v>
          </cell>
          <cell r="F585" t="str">
            <v>PSICOLOGO (A)</v>
          </cell>
          <cell r="G585" t="str">
            <v>N</v>
          </cell>
          <cell r="H585" t="str">
            <v>A</v>
          </cell>
          <cell r="I585">
            <v>0</v>
          </cell>
          <cell r="J585">
            <v>2023</v>
          </cell>
          <cell r="K585">
            <v>4</v>
          </cell>
          <cell r="L585">
            <v>0</v>
          </cell>
          <cell r="M585">
            <v>4230.87</v>
          </cell>
          <cell r="N585">
            <v>5174.75</v>
          </cell>
          <cell r="O585">
            <v>4305.1400000000003</v>
          </cell>
          <cell r="P585">
            <v>869.61</v>
          </cell>
        </row>
        <row r="586">
          <cell r="B586" t="str">
            <v>WALBETANI VIEIRA DOS SANTOS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E</v>
          </cell>
          <cell r="I586">
            <v>0</v>
          </cell>
          <cell r="J586">
            <v>2023</v>
          </cell>
          <cell r="K586">
            <v>4</v>
          </cell>
          <cell r="L586">
            <v>0</v>
          </cell>
          <cell r="M586">
            <v>1868.63</v>
          </cell>
          <cell r="N586">
            <v>2319.61</v>
          </cell>
          <cell r="O586">
            <v>2130.38</v>
          </cell>
          <cell r="P586">
            <v>189.23</v>
          </cell>
        </row>
        <row r="587">
          <cell r="B587" t="str">
            <v>ALINY DURAES SILVEIRA</v>
          </cell>
          <cell r="C587" t="str">
            <v>ASSISTENTE</v>
          </cell>
          <cell r="D587">
            <v>3</v>
          </cell>
          <cell r="E587" t="str">
            <v>HMI - HOSPITAL MATERNO INFANTIL</v>
          </cell>
          <cell r="F587" t="str">
            <v>ASSISTENTE ADMINISTRATIVO</v>
          </cell>
          <cell r="G587" t="str">
            <v>N</v>
          </cell>
          <cell r="H587" t="str">
            <v>A</v>
          </cell>
          <cell r="I587">
            <v>0</v>
          </cell>
          <cell r="J587">
            <v>2023</v>
          </cell>
          <cell r="K587">
            <v>4</v>
          </cell>
          <cell r="L587">
            <v>0</v>
          </cell>
          <cell r="M587">
            <v>1868.63</v>
          </cell>
          <cell r="N587">
            <v>2319.61</v>
          </cell>
          <cell r="O587">
            <v>2018.26</v>
          </cell>
          <cell r="P587">
            <v>301.35000000000002</v>
          </cell>
        </row>
        <row r="588">
          <cell r="B588" t="str">
            <v>VALERIA OLIVEIRA NUNES GOMES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2023</v>
          </cell>
          <cell r="K588">
            <v>4</v>
          </cell>
          <cell r="L588">
            <v>0</v>
          </cell>
          <cell r="M588">
            <v>1868.63</v>
          </cell>
          <cell r="N588">
            <v>2709.83</v>
          </cell>
          <cell r="O588">
            <v>2438.04</v>
          </cell>
          <cell r="P588">
            <v>271.79000000000002</v>
          </cell>
        </row>
        <row r="589">
          <cell r="B589" t="str">
            <v>NATHANY VIEIRA SILVA</v>
          </cell>
          <cell r="C589" t="str">
            <v>COORDENADOR (A)</v>
          </cell>
          <cell r="D589">
            <v>3</v>
          </cell>
          <cell r="E589" t="str">
            <v>HMI - HOSPITAL MATERNO INFANTIL</v>
          </cell>
          <cell r="F589" t="str">
            <v>COORDENADOR (A) DE FISIOTERAPIA</v>
          </cell>
          <cell r="G589" t="str">
            <v>N</v>
          </cell>
          <cell r="H589" t="str">
            <v>A</v>
          </cell>
          <cell r="I589">
            <v>4144.28</v>
          </cell>
          <cell r="J589">
            <v>2023</v>
          </cell>
          <cell r="K589">
            <v>4</v>
          </cell>
          <cell r="L589">
            <v>0</v>
          </cell>
          <cell r="M589">
            <v>3881.51</v>
          </cell>
          <cell r="N589">
            <v>7252.49</v>
          </cell>
          <cell r="O589">
            <v>2615.39</v>
          </cell>
          <cell r="P589">
            <v>4637.1000000000004</v>
          </cell>
        </row>
        <row r="590">
          <cell r="B590" t="str">
            <v>MARIA ELAINE DE ASSIS OLIVEIRA</v>
          </cell>
          <cell r="C590" t="str">
            <v xml:space="preserve">MÉDICO </v>
          </cell>
          <cell r="D590">
            <v>3</v>
          </cell>
          <cell r="E590" t="str">
            <v>HMI - HOSPITAL MATERNO INFANTIL</v>
          </cell>
          <cell r="F590" t="str">
            <v>MEDICO (A) OBSTETRA</v>
          </cell>
          <cell r="G590" t="str">
            <v>N</v>
          </cell>
          <cell r="H590" t="str">
            <v>A</v>
          </cell>
          <cell r="I590">
            <v>0</v>
          </cell>
          <cell r="J590">
            <v>2023</v>
          </cell>
          <cell r="K590">
            <v>4</v>
          </cell>
          <cell r="L590">
            <v>0</v>
          </cell>
          <cell r="M590">
            <v>6843.18</v>
          </cell>
          <cell r="N590">
            <v>7651.04</v>
          </cell>
          <cell r="O590">
            <v>5884.66</v>
          </cell>
          <cell r="P590">
            <v>1766.38</v>
          </cell>
        </row>
        <row r="591">
          <cell r="B591" t="str">
            <v>SILVIA ELIZA SOUZA DA MOTA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F</v>
          </cell>
          <cell r="I591">
            <v>3545.57</v>
          </cell>
          <cell r="J591">
            <v>2023</v>
          </cell>
          <cell r="K591">
            <v>4</v>
          </cell>
          <cell r="L591">
            <v>0</v>
          </cell>
          <cell r="M591">
            <v>1868.63</v>
          </cell>
          <cell r="N591">
            <v>4036.94</v>
          </cell>
          <cell r="O591">
            <v>432.4</v>
          </cell>
          <cell r="P591">
            <v>3604.54</v>
          </cell>
        </row>
        <row r="592">
          <cell r="B592" t="str">
            <v>DEISE MARIA DA SILVA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LABORATORIO</v>
          </cell>
          <cell r="G592" t="str">
            <v>N</v>
          </cell>
          <cell r="H592" t="str">
            <v>F</v>
          </cell>
          <cell r="I592">
            <v>4166.28</v>
          </cell>
          <cell r="J592">
            <v>2023</v>
          </cell>
          <cell r="K592">
            <v>4</v>
          </cell>
          <cell r="L592">
            <v>0</v>
          </cell>
          <cell r="M592">
            <v>2278.91</v>
          </cell>
          <cell r="N592">
            <v>4963.3900000000003</v>
          </cell>
          <cell r="O592">
            <v>670.44</v>
          </cell>
          <cell r="P592">
            <v>4292.95</v>
          </cell>
        </row>
        <row r="593">
          <cell r="B593" t="str">
            <v>PAULO ROBERTO PANTALEAO</v>
          </cell>
          <cell r="C593" t="str">
            <v>ASSISTENTE</v>
          </cell>
          <cell r="D593">
            <v>3</v>
          </cell>
          <cell r="E593" t="str">
            <v>HMI - HOSPITAL MATERNO INFANTIL</v>
          </cell>
          <cell r="F593" t="str">
            <v>ASSISTENTE ADMINISTRATIVO</v>
          </cell>
          <cell r="G593" t="str">
            <v>N</v>
          </cell>
          <cell r="H593" t="str">
            <v>F</v>
          </cell>
          <cell r="I593">
            <v>3092.81</v>
          </cell>
          <cell r="J593">
            <v>2023</v>
          </cell>
          <cell r="K593">
            <v>4</v>
          </cell>
          <cell r="L593">
            <v>0</v>
          </cell>
          <cell r="M593">
            <v>1868.63</v>
          </cell>
          <cell r="N593">
            <v>3247.46</v>
          </cell>
          <cell r="O593">
            <v>136.09</v>
          </cell>
          <cell r="P593">
            <v>3111.37</v>
          </cell>
        </row>
        <row r="594">
          <cell r="B594" t="str">
            <v>RUAN VINICIUS ALVES VASCONCELOS</v>
          </cell>
          <cell r="C594" t="str">
            <v>ANALISTA</v>
          </cell>
          <cell r="D594">
            <v>3</v>
          </cell>
          <cell r="E594" t="str">
            <v>HMI - HOSPITAL MATERNO INFANTIL</v>
          </cell>
          <cell r="F594" t="str">
            <v>ANALISTA PATRIMONIAL</v>
          </cell>
          <cell r="G594" t="str">
            <v>N</v>
          </cell>
          <cell r="H594" t="str">
            <v>F</v>
          </cell>
          <cell r="I594">
            <v>3466.55</v>
          </cell>
          <cell r="J594">
            <v>2023</v>
          </cell>
          <cell r="K594">
            <v>4</v>
          </cell>
          <cell r="L594">
            <v>0</v>
          </cell>
          <cell r="M594">
            <v>4486.99</v>
          </cell>
          <cell r="N594">
            <v>6239.77</v>
          </cell>
          <cell r="O594">
            <v>2374.62</v>
          </cell>
          <cell r="P594">
            <v>3865.15</v>
          </cell>
        </row>
        <row r="595">
          <cell r="B595" t="str">
            <v>ELVIRA SUELI DA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P</v>
          </cell>
          <cell r="I595">
            <v>0</v>
          </cell>
          <cell r="J595">
            <v>2023</v>
          </cell>
          <cell r="K595">
            <v>4</v>
          </cell>
          <cell r="L595">
            <v>0</v>
          </cell>
          <cell r="M595">
            <v>1868.63</v>
          </cell>
          <cell r="N595">
            <v>1159.81</v>
          </cell>
          <cell r="O595">
            <v>1047.83</v>
          </cell>
          <cell r="P595">
            <v>111.98</v>
          </cell>
        </row>
        <row r="596">
          <cell r="B596" t="str">
            <v>SAMARA SAMPAIO TEIXEIRA</v>
          </cell>
          <cell r="C596" t="str">
            <v>AUXILIAR</v>
          </cell>
          <cell r="D596">
            <v>3</v>
          </cell>
          <cell r="E596" t="str">
            <v>HMI - HOSPITAL MATERNO INFANTIL</v>
          </cell>
          <cell r="F596" t="str">
            <v>AUXILIAR DE FARMACIA</v>
          </cell>
          <cell r="G596" t="str">
            <v>N</v>
          </cell>
          <cell r="H596" t="str">
            <v>A</v>
          </cell>
          <cell r="I596">
            <v>0</v>
          </cell>
          <cell r="J596">
            <v>2023</v>
          </cell>
          <cell r="K596">
            <v>4</v>
          </cell>
          <cell r="L596">
            <v>0</v>
          </cell>
          <cell r="M596">
            <v>1698.74</v>
          </cell>
          <cell r="N596">
            <v>2284.12</v>
          </cell>
          <cell r="O596">
            <v>1996.16</v>
          </cell>
          <cell r="P596">
            <v>287.95999999999998</v>
          </cell>
        </row>
        <row r="597">
          <cell r="B597" t="str">
            <v>ARIANE DE SOUZA PEREIRA CARRIJO</v>
          </cell>
          <cell r="C597" t="str">
            <v>ASSISTENTE</v>
          </cell>
          <cell r="D597">
            <v>3</v>
          </cell>
          <cell r="E597" t="str">
            <v>HMI - HOSPITAL MATERNO INFANTIL</v>
          </cell>
          <cell r="F597" t="str">
            <v>ASSISTENTE ADMINISTRATIVO</v>
          </cell>
          <cell r="G597" t="str">
            <v>N</v>
          </cell>
          <cell r="H597" t="str">
            <v>D</v>
          </cell>
          <cell r="I597">
            <v>3101.93</v>
          </cell>
          <cell r="J597">
            <v>2023</v>
          </cell>
          <cell r="K597">
            <v>4</v>
          </cell>
          <cell r="L597">
            <v>581.6</v>
          </cell>
          <cell r="M597">
            <v>1868.63</v>
          </cell>
          <cell r="N597">
            <v>4661.01</v>
          </cell>
          <cell r="O597">
            <v>0</v>
          </cell>
          <cell r="P597">
            <v>4661.01</v>
          </cell>
        </row>
        <row r="598">
          <cell r="B598" t="str">
            <v>ANA PAULA DE ALMEIDA SANTOS TEIXEIRA</v>
          </cell>
          <cell r="C598" t="str">
            <v>ENFERMEIRO (A)</v>
          </cell>
          <cell r="D598">
            <v>3</v>
          </cell>
          <cell r="E598" t="str">
            <v>HMI - HOSPITAL MATERNO INFANTIL</v>
          </cell>
          <cell r="F598" t="str">
            <v>ENFERMEIRO (A)</v>
          </cell>
          <cell r="G598" t="str">
            <v>N</v>
          </cell>
          <cell r="H598" t="str">
            <v>A</v>
          </cell>
          <cell r="I598">
            <v>0</v>
          </cell>
          <cell r="J598">
            <v>2023</v>
          </cell>
          <cell r="K598">
            <v>4</v>
          </cell>
          <cell r="L598">
            <v>0</v>
          </cell>
          <cell r="M598">
            <v>3085</v>
          </cell>
          <cell r="N598">
            <v>3811.87</v>
          </cell>
          <cell r="O598">
            <v>3193.67</v>
          </cell>
          <cell r="P598">
            <v>618.20000000000005</v>
          </cell>
        </row>
        <row r="599">
          <cell r="B599" t="str">
            <v>FERNANDA LUZIA PIRES ALEIXO</v>
          </cell>
          <cell r="C599" t="str">
            <v>ENFERMEIRO (A)</v>
          </cell>
          <cell r="D599">
            <v>3</v>
          </cell>
          <cell r="E599" t="str">
            <v>HMI - HOSPITAL MATERNO INFANTIL</v>
          </cell>
          <cell r="F599" t="str">
            <v>ENFERMEIRO (A)</v>
          </cell>
          <cell r="G599" t="str">
            <v>N</v>
          </cell>
          <cell r="H599" t="str">
            <v>A</v>
          </cell>
          <cell r="I599">
            <v>0</v>
          </cell>
          <cell r="J599">
            <v>2023</v>
          </cell>
          <cell r="K599">
            <v>4</v>
          </cell>
          <cell r="L599">
            <v>0</v>
          </cell>
          <cell r="M599">
            <v>3085</v>
          </cell>
          <cell r="N599">
            <v>4293</v>
          </cell>
          <cell r="O599">
            <v>3632.14</v>
          </cell>
          <cell r="P599">
            <v>660.86</v>
          </cell>
        </row>
        <row r="600">
          <cell r="B600" t="str">
            <v>JOAQUIANNI ALVES DOMINGUES</v>
          </cell>
          <cell r="C600" t="str">
            <v xml:space="preserve">MÉDICO </v>
          </cell>
          <cell r="D600">
            <v>3</v>
          </cell>
          <cell r="E600" t="str">
            <v>HMI - HOSPITAL MATERNO INFANTIL</v>
          </cell>
          <cell r="F600" t="str">
            <v>MEDICO (A) OBSTETRA</v>
          </cell>
          <cell r="G600" t="str">
            <v>N</v>
          </cell>
          <cell r="H600" t="str">
            <v>A</v>
          </cell>
          <cell r="I600">
            <v>0</v>
          </cell>
          <cell r="J600">
            <v>2023</v>
          </cell>
          <cell r="K600">
            <v>4</v>
          </cell>
          <cell r="L600">
            <v>0</v>
          </cell>
          <cell r="M600">
            <v>10264.77</v>
          </cell>
          <cell r="N600">
            <v>11346.35</v>
          </cell>
          <cell r="O600">
            <v>8511.6200000000008</v>
          </cell>
          <cell r="P600">
            <v>2834.73</v>
          </cell>
        </row>
        <row r="601">
          <cell r="B601" t="str">
            <v>VALDELI ANTONIA DA SERRA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2023</v>
          </cell>
          <cell r="K601">
            <v>4</v>
          </cell>
          <cell r="L601">
            <v>0</v>
          </cell>
          <cell r="M601">
            <v>1868.63</v>
          </cell>
          <cell r="N601">
            <v>2787.65</v>
          </cell>
          <cell r="O601">
            <v>2389.58</v>
          </cell>
          <cell r="P601">
            <v>398.07</v>
          </cell>
        </row>
        <row r="602">
          <cell r="B602" t="str">
            <v>DULCINEA DA ROCHA PEREIRA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2023</v>
          </cell>
          <cell r="K602">
            <v>4</v>
          </cell>
          <cell r="L602">
            <v>0</v>
          </cell>
          <cell r="M602">
            <v>1868.63</v>
          </cell>
          <cell r="N602">
            <v>2674.52</v>
          </cell>
          <cell r="O602">
            <v>2116.23</v>
          </cell>
          <cell r="P602">
            <v>558.29</v>
          </cell>
        </row>
        <row r="603">
          <cell r="B603" t="str">
            <v>SIMONE SILVA CABRAL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2023</v>
          </cell>
          <cell r="K603">
            <v>4</v>
          </cell>
          <cell r="L603">
            <v>0</v>
          </cell>
          <cell r="M603">
            <v>1868.63</v>
          </cell>
          <cell r="N603">
            <v>2449.81</v>
          </cell>
          <cell r="O603">
            <v>2223</v>
          </cell>
          <cell r="P603">
            <v>226.81</v>
          </cell>
        </row>
        <row r="604">
          <cell r="B604" t="str">
            <v>IVONETE PEREIRA ROSA</v>
          </cell>
          <cell r="C604" t="str">
            <v>AUXILIAR</v>
          </cell>
          <cell r="D604">
            <v>3</v>
          </cell>
          <cell r="E604" t="str">
            <v>HMI - HOSPITAL MATERNO INFANTIL</v>
          </cell>
          <cell r="F604" t="str">
            <v>AUXILIAR DE LAVANDERIA</v>
          </cell>
          <cell r="G604" t="str">
            <v>N</v>
          </cell>
          <cell r="H604" t="str">
            <v>A</v>
          </cell>
          <cell r="I604">
            <v>0</v>
          </cell>
          <cell r="J604">
            <v>2023</v>
          </cell>
          <cell r="K604">
            <v>4</v>
          </cell>
          <cell r="L604">
            <v>0</v>
          </cell>
          <cell r="M604">
            <v>1320.6</v>
          </cell>
          <cell r="N604">
            <v>1716.78</v>
          </cell>
          <cell r="O604">
            <v>1502.56</v>
          </cell>
          <cell r="P604">
            <v>214.22</v>
          </cell>
        </row>
        <row r="605">
          <cell r="B605" t="str">
            <v>MARIA ILMA DE OLIVEIRA SANTANA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2023</v>
          </cell>
          <cell r="K605">
            <v>4</v>
          </cell>
          <cell r="L605">
            <v>0</v>
          </cell>
          <cell r="M605">
            <v>1868.63</v>
          </cell>
          <cell r="N605">
            <v>2319.61</v>
          </cell>
          <cell r="O605">
            <v>2113.41</v>
          </cell>
          <cell r="P605">
            <v>206.2</v>
          </cell>
        </row>
        <row r="606">
          <cell r="B606" t="str">
            <v>PALISSY DE SOUZA FERNANDES JUNIOR</v>
          </cell>
          <cell r="C606" t="str">
            <v>ANALISTA</v>
          </cell>
          <cell r="D606">
            <v>3</v>
          </cell>
          <cell r="E606" t="str">
            <v>HMI - HOSPITAL MATERNO INFANTIL</v>
          </cell>
          <cell r="F606" t="str">
            <v>ANALISTA ADMINISTRATIVO</v>
          </cell>
          <cell r="G606" t="str">
            <v>N</v>
          </cell>
          <cell r="H606" t="str">
            <v>A</v>
          </cell>
          <cell r="I606">
            <v>0</v>
          </cell>
          <cell r="J606">
            <v>2023</v>
          </cell>
          <cell r="K606">
            <v>4</v>
          </cell>
          <cell r="L606">
            <v>0</v>
          </cell>
          <cell r="M606">
            <v>2991.32</v>
          </cell>
          <cell r="N606">
            <v>3290.46</v>
          </cell>
          <cell r="O606">
            <v>2939.1</v>
          </cell>
          <cell r="P606">
            <v>351.36</v>
          </cell>
        </row>
        <row r="607">
          <cell r="B607" t="str">
            <v>JAQUELINE ANDREA RODRIGUES DA SILVA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2023</v>
          </cell>
          <cell r="K607">
            <v>4</v>
          </cell>
          <cell r="L607">
            <v>0</v>
          </cell>
          <cell r="M607">
            <v>1868.63</v>
          </cell>
          <cell r="N607">
            <v>2755.15</v>
          </cell>
          <cell r="O607">
            <v>2363.12</v>
          </cell>
          <cell r="P607">
            <v>392.03</v>
          </cell>
        </row>
        <row r="608">
          <cell r="B608" t="str">
            <v>RICARDO CAMARGO SILVEIRA</v>
          </cell>
          <cell r="C608" t="str">
            <v>COORDENADOR (A)</v>
          </cell>
          <cell r="D608">
            <v>3</v>
          </cell>
          <cell r="E608" t="str">
            <v>HMI - HOSPITAL MATERNO INFANTIL</v>
          </cell>
          <cell r="F608" t="str">
            <v>COORDENADOR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2023</v>
          </cell>
          <cell r="K608">
            <v>4</v>
          </cell>
          <cell r="L608">
            <v>0</v>
          </cell>
          <cell r="M608">
            <v>4618.95</v>
          </cell>
          <cell r="N608">
            <v>6575.92</v>
          </cell>
          <cell r="O608">
            <v>5049.29</v>
          </cell>
          <cell r="P608">
            <v>1526.63</v>
          </cell>
        </row>
        <row r="609">
          <cell r="B609" t="str">
            <v>MARILIA DE MATOS ELIAS</v>
          </cell>
          <cell r="C609" t="str">
            <v>ENFERMEIRO (A)</v>
          </cell>
          <cell r="D609">
            <v>3</v>
          </cell>
          <cell r="E609" t="str">
            <v>HMI - HOSPITAL MATERNO INFANTIL</v>
          </cell>
          <cell r="F609" t="str">
            <v>ENFERMEIRO (A)</v>
          </cell>
          <cell r="G609" t="str">
            <v>N</v>
          </cell>
          <cell r="H609" t="str">
            <v>A</v>
          </cell>
          <cell r="I609">
            <v>0</v>
          </cell>
          <cell r="J609">
            <v>2023</v>
          </cell>
          <cell r="K609">
            <v>4</v>
          </cell>
          <cell r="L609">
            <v>0</v>
          </cell>
          <cell r="M609">
            <v>3085</v>
          </cell>
          <cell r="N609">
            <v>4264.07</v>
          </cell>
          <cell r="O609">
            <v>3648.03</v>
          </cell>
          <cell r="P609">
            <v>616.04</v>
          </cell>
        </row>
        <row r="610">
          <cell r="B610" t="str">
            <v>FABIANE MARINELLI</v>
          </cell>
          <cell r="C610" t="str">
            <v>COORDENADOR (A)</v>
          </cell>
          <cell r="D610">
            <v>3</v>
          </cell>
          <cell r="E610" t="str">
            <v>HMI - HOSPITAL MATERNO INFANTIL</v>
          </cell>
          <cell r="F610" t="str">
            <v>COORDENADOR (A) DE UPR</v>
          </cell>
          <cell r="G610" t="str">
            <v>N</v>
          </cell>
          <cell r="H610" t="str">
            <v>A</v>
          </cell>
          <cell r="I610">
            <v>0</v>
          </cell>
          <cell r="J610">
            <v>2023</v>
          </cell>
          <cell r="K610">
            <v>4</v>
          </cell>
          <cell r="L610">
            <v>0</v>
          </cell>
          <cell r="M610">
            <v>4701.8900000000003</v>
          </cell>
          <cell r="N610">
            <v>5349.12</v>
          </cell>
          <cell r="O610">
            <v>4257.28</v>
          </cell>
          <cell r="P610">
            <v>1091.8399999999999</v>
          </cell>
        </row>
        <row r="611">
          <cell r="B611" t="str">
            <v>IBRANTINA MARQUES LOPES NETA</v>
          </cell>
          <cell r="C611" t="str">
            <v>ENFERMEIRO (A)</v>
          </cell>
          <cell r="D611">
            <v>3</v>
          </cell>
          <cell r="E611" t="str">
            <v>HMI - HOSPITAL MATERNO INFANTIL</v>
          </cell>
          <cell r="F611" t="str">
            <v>ENFERMEIRO (A)</v>
          </cell>
          <cell r="G611" t="str">
            <v>N</v>
          </cell>
          <cell r="H611" t="str">
            <v>A</v>
          </cell>
          <cell r="I611">
            <v>0</v>
          </cell>
          <cell r="J611">
            <v>2023</v>
          </cell>
          <cell r="K611">
            <v>4</v>
          </cell>
          <cell r="L611">
            <v>0</v>
          </cell>
          <cell r="M611">
            <v>3085</v>
          </cell>
          <cell r="N611">
            <v>4231.67</v>
          </cell>
          <cell r="O611">
            <v>3591.26</v>
          </cell>
          <cell r="P611">
            <v>640.41</v>
          </cell>
        </row>
        <row r="612">
          <cell r="B612" t="str">
            <v>DORVANI CANDIDA MOREIRA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2023</v>
          </cell>
          <cell r="K612">
            <v>4</v>
          </cell>
          <cell r="L612">
            <v>0</v>
          </cell>
          <cell r="M612">
            <v>1868.63</v>
          </cell>
          <cell r="N612">
            <v>2319.61</v>
          </cell>
          <cell r="O612">
            <v>2001.61</v>
          </cell>
          <cell r="P612">
            <v>318</v>
          </cell>
        </row>
        <row r="613">
          <cell r="B613" t="str">
            <v>MARIA JOSE DE SOUSA ALVES MOURA</v>
          </cell>
          <cell r="C613" t="str">
            <v>ENFERMEIRO (A)</v>
          </cell>
          <cell r="D613">
            <v>3</v>
          </cell>
          <cell r="E613" t="str">
            <v>HMI - HOSPITAL MATERNO INFANTIL</v>
          </cell>
          <cell r="F613" t="str">
            <v>ENFERMEIRO (A)</v>
          </cell>
          <cell r="G613" t="str">
            <v>N</v>
          </cell>
          <cell r="H613" t="str">
            <v>A</v>
          </cell>
          <cell r="I613">
            <v>0</v>
          </cell>
          <cell r="J613">
            <v>2023</v>
          </cell>
          <cell r="K613">
            <v>4</v>
          </cell>
          <cell r="L613">
            <v>0</v>
          </cell>
          <cell r="M613">
            <v>3085</v>
          </cell>
          <cell r="N613">
            <v>3538.2</v>
          </cell>
          <cell r="O613">
            <v>3052.71</v>
          </cell>
          <cell r="P613">
            <v>485.49</v>
          </cell>
        </row>
        <row r="614">
          <cell r="B614" t="str">
            <v>PATRICIA VAZ DE BRAGANCA RESENDE</v>
          </cell>
          <cell r="C614" t="str">
            <v>ASSISTENTE</v>
          </cell>
          <cell r="D614">
            <v>3</v>
          </cell>
          <cell r="E614" t="str">
            <v>HMI - HOSPITAL MATERNO INFANTIL</v>
          </cell>
          <cell r="F614" t="str">
            <v>ASSISTENTE ADMINISTRATIVO</v>
          </cell>
          <cell r="G614" t="str">
            <v>N</v>
          </cell>
          <cell r="H614" t="str">
            <v>A</v>
          </cell>
          <cell r="I614">
            <v>0</v>
          </cell>
          <cell r="J614">
            <v>2023</v>
          </cell>
          <cell r="K614">
            <v>4</v>
          </cell>
          <cell r="L614">
            <v>0</v>
          </cell>
          <cell r="M614">
            <v>1868.63</v>
          </cell>
          <cell r="N614">
            <v>2646.42</v>
          </cell>
          <cell r="O614">
            <v>2414.86</v>
          </cell>
          <cell r="P614">
            <v>231.56</v>
          </cell>
        </row>
        <row r="615">
          <cell r="B615" t="str">
            <v>MARIA DE LOURDES DE ALMEIDA LONDE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2023</v>
          </cell>
          <cell r="K615">
            <v>4</v>
          </cell>
          <cell r="L615">
            <v>0</v>
          </cell>
          <cell r="M615">
            <v>1868.63</v>
          </cell>
          <cell r="N615">
            <v>2688.27</v>
          </cell>
          <cell r="O615">
            <v>2302.91</v>
          </cell>
          <cell r="P615">
            <v>385.36</v>
          </cell>
        </row>
        <row r="616">
          <cell r="B616" t="str">
            <v>ZULMIRA FRANCISCA DOURADO</v>
          </cell>
          <cell r="C616" t="str">
            <v>ENFERMEIRO (A)</v>
          </cell>
          <cell r="D616">
            <v>3</v>
          </cell>
          <cell r="E616" t="str">
            <v>HMI - HOSPITAL MATERNO INFANTIL</v>
          </cell>
          <cell r="F616" t="str">
            <v>ENFERMEIRO (A)</v>
          </cell>
          <cell r="G616" t="str">
            <v>N</v>
          </cell>
          <cell r="H616" t="str">
            <v>A</v>
          </cell>
          <cell r="I616">
            <v>0</v>
          </cell>
          <cell r="J616">
            <v>2023</v>
          </cell>
          <cell r="K616">
            <v>4</v>
          </cell>
          <cell r="L616">
            <v>0</v>
          </cell>
          <cell r="M616">
            <v>3085</v>
          </cell>
          <cell r="N616">
            <v>3811.87</v>
          </cell>
          <cell r="O616">
            <v>3257.42</v>
          </cell>
          <cell r="P616">
            <v>554.45000000000005</v>
          </cell>
        </row>
        <row r="617">
          <cell r="B617" t="str">
            <v>GUSTAVO VIEIRA AMARAL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A</v>
          </cell>
          <cell r="I617">
            <v>0</v>
          </cell>
          <cell r="J617">
            <v>2023</v>
          </cell>
          <cell r="K617">
            <v>4</v>
          </cell>
          <cell r="L617">
            <v>0</v>
          </cell>
          <cell r="M617">
            <v>1868.63</v>
          </cell>
          <cell r="N617">
            <v>2319.61</v>
          </cell>
          <cell r="O617">
            <v>2093.41</v>
          </cell>
          <cell r="P617">
            <v>226.2</v>
          </cell>
        </row>
        <row r="618">
          <cell r="B618" t="str">
            <v>RENATA MATIAS DE AMORIM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2023</v>
          </cell>
          <cell r="K618">
            <v>4</v>
          </cell>
          <cell r="L618">
            <v>0</v>
          </cell>
          <cell r="M618">
            <v>1868.63</v>
          </cell>
          <cell r="N618">
            <v>2627.96</v>
          </cell>
          <cell r="O618">
            <v>2259.59</v>
          </cell>
          <cell r="P618">
            <v>368.37</v>
          </cell>
        </row>
        <row r="619">
          <cell r="B619" t="str">
            <v>MARIA RIVANIA DA SILVA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2023</v>
          </cell>
          <cell r="K619">
            <v>4</v>
          </cell>
          <cell r="L619">
            <v>0</v>
          </cell>
          <cell r="M619">
            <v>1868.63</v>
          </cell>
          <cell r="N619">
            <v>2319.61</v>
          </cell>
          <cell r="O619">
            <v>2001.61</v>
          </cell>
          <cell r="P619">
            <v>318</v>
          </cell>
        </row>
        <row r="620">
          <cell r="B620" t="str">
            <v>GELMA SANTOS SANTANA ALVES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F</v>
          </cell>
          <cell r="I620">
            <v>3521.97</v>
          </cell>
          <cell r="J620">
            <v>2023</v>
          </cell>
          <cell r="K620">
            <v>4</v>
          </cell>
          <cell r="L620">
            <v>0</v>
          </cell>
          <cell r="M620">
            <v>1868.63</v>
          </cell>
          <cell r="N620">
            <v>5280.48</v>
          </cell>
          <cell r="O620">
            <v>1582.37</v>
          </cell>
          <cell r="P620">
            <v>3698.11</v>
          </cell>
        </row>
        <row r="621">
          <cell r="B621" t="str">
            <v>DALVA MARIA DA SILVA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2023</v>
          </cell>
          <cell r="K621">
            <v>4</v>
          </cell>
          <cell r="L621">
            <v>0</v>
          </cell>
          <cell r="M621">
            <v>1868.63</v>
          </cell>
          <cell r="N621">
            <v>2319.61</v>
          </cell>
          <cell r="O621">
            <v>2113.41</v>
          </cell>
          <cell r="P621">
            <v>206.2</v>
          </cell>
        </row>
        <row r="622">
          <cell r="B622" t="str">
            <v>LAILA DA CRUZ DE FREITAS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F</v>
          </cell>
          <cell r="I622">
            <v>3242.6</v>
          </cell>
          <cell r="J622">
            <v>2023</v>
          </cell>
          <cell r="K622">
            <v>4</v>
          </cell>
          <cell r="L622">
            <v>0</v>
          </cell>
          <cell r="M622">
            <v>1868.63</v>
          </cell>
          <cell r="N622">
            <v>3663.2</v>
          </cell>
          <cell r="O622">
            <v>370.13</v>
          </cell>
          <cell r="P622">
            <v>3293.07</v>
          </cell>
        </row>
        <row r="623">
          <cell r="B623" t="str">
            <v>ANTONIO MAGNO DE SOUZA PEREIRA</v>
          </cell>
          <cell r="C623" t="str">
            <v>ASSISTENTE</v>
          </cell>
          <cell r="D623">
            <v>3</v>
          </cell>
          <cell r="E623" t="str">
            <v>HMI - HOSPITAL MATERNO INFANTIL</v>
          </cell>
          <cell r="F623" t="str">
            <v>ASSISTENTE ADMINISTRATIVO</v>
          </cell>
          <cell r="G623" t="str">
            <v>N</v>
          </cell>
          <cell r="H623" t="str">
            <v>F</v>
          </cell>
          <cell r="I623">
            <v>3559.43</v>
          </cell>
          <cell r="J623">
            <v>2023</v>
          </cell>
          <cell r="K623">
            <v>4</v>
          </cell>
          <cell r="L623">
            <v>0</v>
          </cell>
          <cell r="M623">
            <v>1868.63</v>
          </cell>
          <cell r="N623">
            <v>4154.3900000000003</v>
          </cell>
          <cell r="O623">
            <v>523.57000000000005</v>
          </cell>
          <cell r="P623">
            <v>3630.82</v>
          </cell>
        </row>
        <row r="624">
          <cell r="B624" t="str">
            <v>PRISCILA ELENA RODRIGUES</v>
          </cell>
          <cell r="C624" t="str">
            <v xml:space="preserve">MÉDICO </v>
          </cell>
          <cell r="D624">
            <v>3</v>
          </cell>
          <cell r="E624" t="str">
            <v>HMI - HOSPITAL MATERNO INFANTIL</v>
          </cell>
          <cell r="F624" t="str">
            <v>MEDICO (A) OBSTETRA</v>
          </cell>
          <cell r="G624" t="str">
            <v>N</v>
          </cell>
          <cell r="H624" t="str">
            <v>D</v>
          </cell>
          <cell r="I624">
            <v>23159.53</v>
          </cell>
          <cell r="J624">
            <v>2023</v>
          </cell>
          <cell r="K624">
            <v>4</v>
          </cell>
          <cell r="L624">
            <v>7236.82</v>
          </cell>
          <cell r="M624">
            <v>17107.95</v>
          </cell>
          <cell r="N624">
            <v>67077.02</v>
          </cell>
          <cell r="O624">
            <v>0</v>
          </cell>
          <cell r="P624">
            <v>67077.02</v>
          </cell>
        </row>
        <row r="625">
          <cell r="B625" t="str">
            <v>ITAMAR DOS SANTOS SILVA</v>
          </cell>
          <cell r="C625" t="str">
            <v>AUXILIAR</v>
          </cell>
          <cell r="D625">
            <v>3</v>
          </cell>
          <cell r="E625" t="str">
            <v>HMI - HOSPITAL MATERNO INFANTIL</v>
          </cell>
          <cell r="F625" t="str">
            <v>AUXILIAR DE LAVANDERIA</v>
          </cell>
          <cell r="G625" t="str">
            <v>N</v>
          </cell>
          <cell r="H625" t="str">
            <v>F</v>
          </cell>
          <cell r="I625">
            <v>2289.04</v>
          </cell>
          <cell r="J625">
            <v>2023</v>
          </cell>
          <cell r="K625">
            <v>4</v>
          </cell>
          <cell r="L625">
            <v>0</v>
          </cell>
          <cell r="M625">
            <v>1320.6</v>
          </cell>
          <cell r="N625">
            <v>2687.24</v>
          </cell>
          <cell r="O625">
            <v>342.37</v>
          </cell>
          <cell r="P625">
            <v>2344.87</v>
          </cell>
        </row>
        <row r="626">
          <cell r="B626" t="str">
            <v>POLLYANNA MENDANHA DA SILVA AURELIANO</v>
          </cell>
          <cell r="C626" t="str">
            <v xml:space="preserve">MÉDICO </v>
          </cell>
          <cell r="D626">
            <v>3</v>
          </cell>
          <cell r="E626" t="str">
            <v>HMI - HOSPITAL MATERNO INFANTIL</v>
          </cell>
          <cell r="F626" t="str">
            <v>MEDICO (A) OBSTETRA</v>
          </cell>
          <cell r="G626" t="str">
            <v>N</v>
          </cell>
          <cell r="H626" t="str">
            <v>A</v>
          </cell>
          <cell r="I626">
            <v>0</v>
          </cell>
          <cell r="J626">
            <v>2023</v>
          </cell>
          <cell r="K626">
            <v>4</v>
          </cell>
          <cell r="L626">
            <v>0</v>
          </cell>
          <cell r="M626">
            <v>10264.77</v>
          </cell>
          <cell r="N626">
            <v>10833.11</v>
          </cell>
          <cell r="O626">
            <v>8139.52</v>
          </cell>
          <cell r="P626">
            <v>2693.59</v>
          </cell>
        </row>
        <row r="627">
          <cell r="B627" t="str">
            <v>MARTA ROSA DOS SANTOS</v>
          </cell>
          <cell r="C627" t="str">
            <v>ENFERMEIRO (A)</v>
          </cell>
          <cell r="D627">
            <v>3</v>
          </cell>
          <cell r="E627" t="str">
            <v>HMI - HOSPITAL MATERNO INFANTIL</v>
          </cell>
          <cell r="F627" t="str">
            <v>ENFERMEIRO (A)</v>
          </cell>
          <cell r="G627" t="str">
            <v>N</v>
          </cell>
          <cell r="H627" t="str">
            <v>A</v>
          </cell>
          <cell r="I627">
            <v>0</v>
          </cell>
          <cell r="J627">
            <v>2023</v>
          </cell>
          <cell r="K627">
            <v>4</v>
          </cell>
          <cell r="L627">
            <v>0</v>
          </cell>
          <cell r="M627">
            <v>3085</v>
          </cell>
          <cell r="N627">
            <v>646.84</v>
          </cell>
          <cell r="O627">
            <v>414.78</v>
          </cell>
          <cell r="P627">
            <v>232.06</v>
          </cell>
        </row>
        <row r="628">
          <cell r="B628" t="str">
            <v>LENILDA BRAGA NUNES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2023</v>
          </cell>
          <cell r="K628">
            <v>4</v>
          </cell>
          <cell r="L628">
            <v>0</v>
          </cell>
          <cell r="M628">
            <v>1868.63</v>
          </cell>
          <cell r="N628">
            <v>2449.81</v>
          </cell>
          <cell r="O628">
            <v>2223</v>
          </cell>
          <cell r="P628">
            <v>226.81</v>
          </cell>
        </row>
        <row r="629">
          <cell r="B629" t="str">
            <v>RUTHE ALVES DE SOUZA BUENO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2023</v>
          </cell>
          <cell r="K629">
            <v>4</v>
          </cell>
          <cell r="L629">
            <v>0</v>
          </cell>
          <cell r="M629">
            <v>1868.63</v>
          </cell>
          <cell r="N629">
            <v>2814.79</v>
          </cell>
          <cell r="O629">
            <v>2523.4699999999998</v>
          </cell>
          <cell r="P629">
            <v>291.32</v>
          </cell>
        </row>
        <row r="630">
          <cell r="B630" t="str">
            <v>SUZANA DA CONCEICAO TAVARES</v>
          </cell>
          <cell r="C630" t="str">
            <v>ASSISTENTE</v>
          </cell>
          <cell r="D630">
            <v>3</v>
          </cell>
          <cell r="E630" t="str">
            <v>HMI - HOSPITAL MATERNO INFANTIL</v>
          </cell>
          <cell r="F630" t="str">
            <v>ASSISTENTE ADMINISTRATIVO</v>
          </cell>
          <cell r="G630" t="str">
            <v>N</v>
          </cell>
          <cell r="H630" t="str">
            <v>A</v>
          </cell>
          <cell r="I630">
            <v>0</v>
          </cell>
          <cell r="J630">
            <v>2023</v>
          </cell>
          <cell r="K630">
            <v>4</v>
          </cell>
          <cell r="L630">
            <v>0</v>
          </cell>
          <cell r="M630">
            <v>1868.63</v>
          </cell>
          <cell r="N630">
            <v>2319.61</v>
          </cell>
          <cell r="O630">
            <v>2130.38</v>
          </cell>
          <cell r="P630">
            <v>189.23</v>
          </cell>
        </row>
        <row r="631">
          <cell r="B631" t="str">
            <v>EIDE PEREIRA GALIZA MATOS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2023</v>
          </cell>
          <cell r="K631">
            <v>4</v>
          </cell>
          <cell r="L631">
            <v>0</v>
          </cell>
          <cell r="M631">
            <v>1868.63</v>
          </cell>
          <cell r="N631">
            <v>2751.51</v>
          </cell>
          <cell r="O631">
            <v>2486.1799999999998</v>
          </cell>
          <cell r="P631">
            <v>265.33</v>
          </cell>
        </row>
        <row r="632">
          <cell r="B632" t="str">
            <v>CAMILA CARRIJO DE ABREU</v>
          </cell>
          <cell r="C632" t="str">
            <v>ENFERMEIRO (A)</v>
          </cell>
          <cell r="D632">
            <v>3</v>
          </cell>
          <cell r="E632" t="str">
            <v>HMI - HOSPITAL MATERNO INFANTIL</v>
          </cell>
          <cell r="F632" t="str">
            <v>ENFERMEIRO (A)</v>
          </cell>
          <cell r="G632" t="str">
            <v>N</v>
          </cell>
          <cell r="H632" t="str">
            <v>E</v>
          </cell>
          <cell r="I632">
            <v>0</v>
          </cell>
          <cell r="J632">
            <v>2023</v>
          </cell>
          <cell r="K632">
            <v>4</v>
          </cell>
          <cell r="L632">
            <v>0</v>
          </cell>
          <cell r="M632">
            <v>3085</v>
          </cell>
          <cell r="N632">
            <v>3994.89</v>
          </cell>
          <cell r="O632">
            <v>3399.15</v>
          </cell>
          <cell r="P632">
            <v>595.74</v>
          </cell>
        </row>
        <row r="633">
          <cell r="B633" t="str">
            <v>ANA PAULA ALVES DE ALMEIDA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2023</v>
          </cell>
          <cell r="K633">
            <v>4</v>
          </cell>
          <cell r="L633">
            <v>0</v>
          </cell>
          <cell r="M633">
            <v>1868.63</v>
          </cell>
          <cell r="N633">
            <v>2449.81</v>
          </cell>
          <cell r="O633">
            <v>2223</v>
          </cell>
          <cell r="P633">
            <v>226.81</v>
          </cell>
        </row>
        <row r="634">
          <cell r="B634" t="str">
            <v>JESSICA JULIA PINTO</v>
          </cell>
          <cell r="C634" t="str">
            <v>RECEPCIONISTA</v>
          </cell>
          <cell r="D634">
            <v>3</v>
          </cell>
          <cell r="E634" t="str">
            <v>HMI - HOSPITAL MATERNO INFANTIL</v>
          </cell>
          <cell r="F634" t="str">
            <v>RECEPCIONISTA</v>
          </cell>
          <cell r="G634" t="str">
            <v>N</v>
          </cell>
          <cell r="H634" t="str">
            <v>A</v>
          </cell>
          <cell r="I634">
            <v>0</v>
          </cell>
          <cell r="J634">
            <v>2023</v>
          </cell>
          <cell r="K634">
            <v>4</v>
          </cell>
          <cell r="L634">
            <v>0</v>
          </cell>
          <cell r="M634">
            <v>1345.05</v>
          </cell>
          <cell r="N634">
            <v>1743.67</v>
          </cell>
          <cell r="O634">
            <v>1505.57</v>
          </cell>
          <cell r="P634">
            <v>238.1</v>
          </cell>
        </row>
        <row r="635">
          <cell r="B635" t="str">
            <v>DEBORAH ALINE ALVES MOREIRA</v>
          </cell>
          <cell r="C635" t="str">
            <v xml:space="preserve">MÉDICO </v>
          </cell>
          <cell r="D635">
            <v>3</v>
          </cell>
          <cell r="E635" t="str">
            <v>HMI - HOSPITAL MATERNO INFANTIL</v>
          </cell>
          <cell r="F635" t="str">
            <v>MEDICO (A) OBSTETRA</v>
          </cell>
          <cell r="G635" t="str">
            <v>N</v>
          </cell>
          <cell r="H635" t="str">
            <v>E</v>
          </cell>
          <cell r="I635">
            <v>0</v>
          </cell>
          <cell r="J635">
            <v>2023</v>
          </cell>
          <cell r="K635">
            <v>4</v>
          </cell>
          <cell r="L635">
            <v>0</v>
          </cell>
          <cell r="M635">
            <v>10264.77</v>
          </cell>
          <cell r="N635">
            <v>9280.7900000000009</v>
          </cell>
          <cell r="O635">
            <v>6961.95</v>
          </cell>
          <cell r="P635">
            <v>2318.84</v>
          </cell>
        </row>
        <row r="636">
          <cell r="B636" t="str">
            <v>LILIAN MARIA FERNANDES</v>
          </cell>
          <cell r="C636" t="str">
            <v>COORDENADOR (A)</v>
          </cell>
          <cell r="D636">
            <v>3</v>
          </cell>
          <cell r="E636" t="str">
            <v>HMI - HOSPITAL MATERNO INFANTIL</v>
          </cell>
          <cell r="F636" t="str">
            <v>COORDENADOR (A) NUCLEO SEGURANÇA DO PACIENTE</v>
          </cell>
          <cell r="G636" t="str">
            <v>N</v>
          </cell>
          <cell r="H636" t="str">
            <v>A</v>
          </cell>
          <cell r="I636">
            <v>0</v>
          </cell>
          <cell r="J636">
            <v>2023</v>
          </cell>
          <cell r="K636">
            <v>4</v>
          </cell>
          <cell r="L636">
            <v>0</v>
          </cell>
          <cell r="M636">
            <v>6158.6</v>
          </cell>
          <cell r="N636">
            <v>6730.65</v>
          </cell>
          <cell r="O636">
            <v>5130.3599999999997</v>
          </cell>
          <cell r="P636">
            <v>1600.29</v>
          </cell>
        </row>
        <row r="637">
          <cell r="B637" t="str">
            <v>MARIA RITA LIMA ALMEIDA BRITO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2023</v>
          </cell>
          <cell r="K637">
            <v>4</v>
          </cell>
          <cell r="L637">
            <v>0</v>
          </cell>
          <cell r="M637">
            <v>1868.63</v>
          </cell>
          <cell r="N637">
            <v>2476.89</v>
          </cell>
          <cell r="O637">
            <v>2245.79</v>
          </cell>
          <cell r="P637">
            <v>231.1</v>
          </cell>
        </row>
        <row r="638">
          <cell r="B638" t="str">
            <v>ALBERTINA LEANDRO DE ARAUJO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2023</v>
          </cell>
          <cell r="K638">
            <v>4</v>
          </cell>
          <cell r="L638">
            <v>0</v>
          </cell>
          <cell r="M638">
            <v>1868.63</v>
          </cell>
          <cell r="N638">
            <v>2683.34</v>
          </cell>
          <cell r="O638">
            <v>2304.67</v>
          </cell>
          <cell r="P638">
            <v>378.67</v>
          </cell>
        </row>
        <row r="639">
          <cell r="B639" t="str">
            <v>LUIZA DE FATIMA SILVA OLIVEIRA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2023</v>
          </cell>
          <cell r="K639">
            <v>4</v>
          </cell>
          <cell r="L639">
            <v>0</v>
          </cell>
          <cell r="M639">
            <v>1868.63</v>
          </cell>
          <cell r="N639">
            <v>2650.49</v>
          </cell>
          <cell r="O639">
            <v>2277.9299999999998</v>
          </cell>
          <cell r="P639">
            <v>372.56</v>
          </cell>
        </row>
        <row r="640">
          <cell r="B640" t="str">
            <v>MARIA DE LOURDES RAMOS GONCALVES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2023</v>
          </cell>
          <cell r="K640">
            <v>4</v>
          </cell>
          <cell r="L640">
            <v>0</v>
          </cell>
          <cell r="M640">
            <v>1868.63</v>
          </cell>
          <cell r="N640">
            <v>2810.57</v>
          </cell>
          <cell r="O640">
            <v>2416.84</v>
          </cell>
          <cell r="P640">
            <v>393.73</v>
          </cell>
        </row>
        <row r="641">
          <cell r="B641" t="str">
            <v>JOYCE AMARAL DE QUEIROZ</v>
          </cell>
          <cell r="C641" t="str">
            <v>FARMACÊUTICO</v>
          </cell>
          <cell r="D641">
            <v>3</v>
          </cell>
          <cell r="E641" t="str">
            <v>HMI - HOSPITAL MATERNO INFANTIL</v>
          </cell>
          <cell r="F641" t="str">
            <v>FARMACEUTICO (A)</v>
          </cell>
          <cell r="G641" t="str">
            <v>N</v>
          </cell>
          <cell r="H641" t="str">
            <v>A</v>
          </cell>
          <cell r="I641">
            <v>0</v>
          </cell>
          <cell r="J641">
            <v>2023</v>
          </cell>
          <cell r="K641">
            <v>4</v>
          </cell>
          <cell r="L641">
            <v>0</v>
          </cell>
          <cell r="M641">
            <v>3175.46</v>
          </cell>
          <cell r="N641">
            <v>3757.12</v>
          </cell>
          <cell r="O641">
            <v>3275.75</v>
          </cell>
          <cell r="P641">
            <v>481.37</v>
          </cell>
        </row>
        <row r="642">
          <cell r="B642" t="str">
            <v>BRENNA PAULA DE OLIVEIRA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2023</v>
          </cell>
          <cell r="K642">
            <v>4</v>
          </cell>
          <cell r="L642">
            <v>0</v>
          </cell>
          <cell r="M642">
            <v>1868.63</v>
          </cell>
          <cell r="N642">
            <v>2632</v>
          </cell>
          <cell r="O642">
            <v>2262.88</v>
          </cell>
          <cell r="P642">
            <v>369.12</v>
          </cell>
        </row>
        <row r="643">
          <cell r="B643" t="str">
            <v>MARIA JOSE MATOS DA SILVA</v>
          </cell>
          <cell r="C643" t="str">
            <v>ASSISTENTE</v>
          </cell>
          <cell r="D643">
            <v>3</v>
          </cell>
          <cell r="E643" t="str">
            <v>HMI - HOSPITAL MATERNO INFANTIL</v>
          </cell>
          <cell r="F643" t="str">
            <v>ASSISTENTE ADMINISTRATIVO</v>
          </cell>
          <cell r="G643" t="str">
            <v>N</v>
          </cell>
          <cell r="H643" t="str">
            <v>F</v>
          </cell>
          <cell r="I643">
            <v>3166.91</v>
          </cell>
          <cell r="J643">
            <v>2023</v>
          </cell>
          <cell r="K643">
            <v>4</v>
          </cell>
          <cell r="L643">
            <v>0</v>
          </cell>
          <cell r="M643">
            <v>1868.63</v>
          </cell>
          <cell r="N643">
            <v>3315.33</v>
          </cell>
          <cell r="O643">
            <v>87.75</v>
          </cell>
          <cell r="P643">
            <v>3227.58</v>
          </cell>
        </row>
        <row r="644">
          <cell r="B644" t="str">
            <v>RODOLFO VASCONCELOS DE MORAES E SILVA</v>
          </cell>
          <cell r="C644" t="str">
            <v>FISIOTERAPEUTA</v>
          </cell>
          <cell r="D644">
            <v>3</v>
          </cell>
          <cell r="E644" t="str">
            <v>HMI - HOSPITAL MATERNO INFANTIL</v>
          </cell>
          <cell r="F644" t="str">
            <v>FISIOTERAPEUTA</v>
          </cell>
          <cell r="G644" t="str">
            <v>N</v>
          </cell>
          <cell r="H644" t="str">
            <v>A</v>
          </cell>
          <cell r="I644">
            <v>0</v>
          </cell>
          <cell r="J644">
            <v>2023</v>
          </cell>
          <cell r="K644">
            <v>4</v>
          </cell>
          <cell r="L644">
            <v>0</v>
          </cell>
          <cell r="M644">
            <v>2736.27</v>
          </cell>
          <cell r="N644">
            <v>3338</v>
          </cell>
          <cell r="O644">
            <v>2962.25</v>
          </cell>
          <cell r="P644">
            <v>375.75</v>
          </cell>
        </row>
        <row r="645">
          <cell r="B645" t="str">
            <v>KAREN PATRICIA MATOS ALENCAR DE OLIVEIRA</v>
          </cell>
          <cell r="C645" t="str">
            <v>ENFERMEIRO (A)</v>
          </cell>
          <cell r="D645">
            <v>3</v>
          </cell>
          <cell r="E645" t="str">
            <v>HMI - HOSPITAL MATERNO INFANTIL</v>
          </cell>
          <cell r="F645" t="str">
            <v>ENFERMEIRO (A)</v>
          </cell>
          <cell r="G645" t="str">
            <v>N</v>
          </cell>
          <cell r="H645" t="str">
            <v>A</v>
          </cell>
          <cell r="I645">
            <v>0</v>
          </cell>
          <cell r="J645">
            <v>2023</v>
          </cell>
          <cell r="K645">
            <v>4</v>
          </cell>
          <cell r="L645">
            <v>0</v>
          </cell>
          <cell r="M645">
            <v>3085</v>
          </cell>
          <cell r="N645">
            <v>3811.87</v>
          </cell>
          <cell r="O645">
            <v>3257.42</v>
          </cell>
          <cell r="P645">
            <v>554.45000000000005</v>
          </cell>
        </row>
        <row r="646">
          <cell r="B646" t="str">
            <v>PRISCILA DIAS CARVALHO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2023</v>
          </cell>
          <cell r="K646">
            <v>4</v>
          </cell>
          <cell r="L646">
            <v>0</v>
          </cell>
          <cell r="M646">
            <v>1868.63</v>
          </cell>
          <cell r="N646">
            <v>2477.73</v>
          </cell>
          <cell r="O646">
            <v>2260.7199999999998</v>
          </cell>
          <cell r="P646">
            <v>217.01</v>
          </cell>
        </row>
        <row r="647">
          <cell r="B647" t="str">
            <v>PATRICIA PINTO FERNANDES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2023</v>
          </cell>
          <cell r="K647">
            <v>4</v>
          </cell>
          <cell r="L647">
            <v>0</v>
          </cell>
          <cell r="M647">
            <v>1868.63</v>
          </cell>
          <cell r="N647">
            <v>2661.79</v>
          </cell>
          <cell r="O647">
            <v>2295.73</v>
          </cell>
          <cell r="P647">
            <v>366.06</v>
          </cell>
        </row>
        <row r="648">
          <cell r="B648" t="str">
            <v>MARCOS VINICIUS TIAGO MARCAL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2023</v>
          </cell>
          <cell r="K648">
            <v>4</v>
          </cell>
          <cell r="L648">
            <v>0</v>
          </cell>
          <cell r="M648">
            <v>1868.63</v>
          </cell>
          <cell r="N648">
            <v>2771.72</v>
          </cell>
          <cell r="O648">
            <v>2488.41</v>
          </cell>
          <cell r="P648">
            <v>283.31</v>
          </cell>
        </row>
        <row r="649">
          <cell r="B649" t="str">
            <v>LUDYMILLA MENDES SOUSA</v>
          </cell>
          <cell r="C649" t="str">
            <v>COORDENADOR (A)</v>
          </cell>
          <cell r="D649">
            <v>3</v>
          </cell>
          <cell r="E649" t="str">
            <v>HMI - HOSPITAL MATERNO INFANTIL</v>
          </cell>
          <cell r="F649" t="str">
            <v>COORDENADOR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2023</v>
          </cell>
          <cell r="K649">
            <v>4</v>
          </cell>
          <cell r="L649">
            <v>0</v>
          </cell>
          <cell r="M649">
            <v>4618.95</v>
          </cell>
          <cell r="N649">
            <v>6575.92</v>
          </cell>
          <cell r="O649">
            <v>5095.4799999999996</v>
          </cell>
          <cell r="P649">
            <v>1480.44</v>
          </cell>
        </row>
        <row r="650">
          <cell r="B650" t="str">
            <v>LAIS APARECIDA DA SILVA</v>
          </cell>
          <cell r="C650" t="str">
            <v>FISIOTERAPEUTA</v>
          </cell>
          <cell r="D650">
            <v>3</v>
          </cell>
          <cell r="E650" t="str">
            <v>HMI - HOSPITAL MATERNO INFANTIL</v>
          </cell>
          <cell r="F650" t="str">
            <v>FISIOTERAPEUTA</v>
          </cell>
          <cell r="G650" t="str">
            <v>N</v>
          </cell>
          <cell r="H650" t="str">
            <v>A</v>
          </cell>
          <cell r="I650">
            <v>0</v>
          </cell>
          <cell r="J650">
            <v>2023</v>
          </cell>
          <cell r="K650">
            <v>4</v>
          </cell>
          <cell r="L650">
            <v>0</v>
          </cell>
          <cell r="M650">
            <v>2736.27</v>
          </cell>
          <cell r="N650">
            <v>3822.64</v>
          </cell>
          <cell r="O650">
            <v>3296.31</v>
          </cell>
          <cell r="P650">
            <v>526.33000000000004</v>
          </cell>
        </row>
        <row r="651">
          <cell r="B651" t="str">
            <v>ERICA LOBO DE ARAUJO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2023</v>
          </cell>
          <cell r="K651">
            <v>4</v>
          </cell>
          <cell r="L651">
            <v>0</v>
          </cell>
          <cell r="M651">
            <v>1868.63</v>
          </cell>
          <cell r="N651">
            <v>2807.08</v>
          </cell>
          <cell r="O651">
            <v>2405.4</v>
          </cell>
          <cell r="P651">
            <v>401.68</v>
          </cell>
        </row>
        <row r="652">
          <cell r="B652" t="str">
            <v>ELIANE ROCHA DE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2023</v>
          </cell>
          <cell r="K652">
            <v>4</v>
          </cell>
          <cell r="L652">
            <v>0</v>
          </cell>
          <cell r="M652">
            <v>1868.63</v>
          </cell>
          <cell r="N652">
            <v>2449.81</v>
          </cell>
          <cell r="O652">
            <v>2237.2199999999998</v>
          </cell>
          <cell r="P652">
            <v>212.59</v>
          </cell>
        </row>
        <row r="653">
          <cell r="B653" t="str">
            <v>FERNANDA BARRETO DE SOUZA</v>
          </cell>
          <cell r="C653" t="str">
            <v>ENFERMEIRO (A)</v>
          </cell>
          <cell r="D653">
            <v>3</v>
          </cell>
          <cell r="E653" t="str">
            <v>HMI - HOSPITAL MATERNO INFANTIL</v>
          </cell>
          <cell r="F653" t="str">
            <v>ENFERMEIRO (A)</v>
          </cell>
          <cell r="G653" t="str">
            <v>N</v>
          </cell>
          <cell r="H653" t="str">
            <v>F</v>
          </cell>
          <cell r="I653">
            <v>5423.33</v>
          </cell>
          <cell r="J653">
            <v>2023</v>
          </cell>
          <cell r="K653">
            <v>4</v>
          </cell>
          <cell r="L653">
            <v>0</v>
          </cell>
          <cell r="M653">
            <v>3085</v>
          </cell>
          <cell r="N653">
            <v>6154.85</v>
          </cell>
          <cell r="O653">
            <v>629.11</v>
          </cell>
          <cell r="P653">
            <v>5525.74</v>
          </cell>
        </row>
        <row r="654">
          <cell r="B654" t="str">
            <v>CLAUDILENE GONCALVES DE MIRANDA FERREIRA</v>
          </cell>
          <cell r="C654" t="str">
            <v>ENFERMEIRO (A)</v>
          </cell>
          <cell r="D654">
            <v>3</v>
          </cell>
          <cell r="E654" t="str">
            <v>HMI - HOSPITAL MATERNO INFANTIL</v>
          </cell>
          <cell r="F654" t="str">
            <v>ENFERMEIRO (A)</v>
          </cell>
          <cell r="G654" t="str">
            <v>N</v>
          </cell>
          <cell r="H654" t="str">
            <v>A</v>
          </cell>
          <cell r="I654">
            <v>0</v>
          </cell>
          <cell r="J654">
            <v>2023</v>
          </cell>
          <cell r="K654">
            <v>4</v>
          </cell>
          <cell r="L654">
            <v>0</v>
          </cell>
          <cell r="M654">
            <v>3085</v>
          </cell>
          <cell r="N654">
            <v>3503.37</v>
          </cell>
          <cell r="O654">
            <v>3057.51</v>
          </cell>
          <cell r="P654">
            <v>445.86</v>
          </cell>
        </row>
        <row r="655">
          <cell r="B655" t="str">
            <v>ANA PAULA DO CARMO CABRAL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2023</v>
          </cell>
          <cell r="K655">
            <v>4</v>
          </cell>
          <cell r="L655">
            <v>0</v>
          </cell>
          <cell r="M655">
            <v>1868.63</v>
          </cell>
          <cell r="N655">
            <v>2356.38</v>
          </cell>
          <cell r="O655">
            <v>2001.15</v>
          </cell>
          <cell r="P655">
            <v>355.23</v>
          </cell>
        </row>
        <row r="656">
          <cell r="B656" t="str">
            <v>RUBIA DE JESUS LIMA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2023</v>
          </cell>
          <cell r="K656">
            <v>4</v>
          </cell>
          <cell r="L656">
            <v>0</v>
          </cell>
          <cell r="M656">
            <v>1868.63</v>
          </cell>
          <cell r="N656">
            <v>2655.89</v>
          </cell>
          <cell r="O656">
            <v>2086.3200000000002</v>
          </cell>
          <cell r="P656">
            <v>569.57000000000005</v>
          </cell>
        </row>
        <row r="657">
          <cell r="B657" t="str">
            <v>THUANY PIRES DE SOUSA</v>
          </cell>
          <cell r="C657" t="str">
            <v>ENFERMEIRO (A)</v>
          </cell>
          <cell r="D657">
            <v>3</v>
          </cell>
          <cell r="E657" t="str">
            <v>HMI - HOSPITAL MATERNO INFANTIL</v>
          </cell>
          <cell r="F657" t="str">
            <v>ENFERMEIRO (A)</v>
          </cell>
          <cell r="G657" t="str">
            <v>N</v>
          </cell>
          <cell r="H657" t="str">
            <v>A</v>
          </cell>
          <cell r="I657">
            <v>0</v>
          </cell>
          <cell r="J657">
            <v>2023</v>
          </cell>
          <cell r="K657">
            <v>4</v>
          </cell>
          <cell r="L657">
            <v>0</v>
          </cell>
          <cell r="M657">
            <v>3085</v>
          </cell>
          <cell r="N657">
            <v>3503.37</v>
          </cell>
          <cell r="O657">
            <v>2974.15</v>
          </cell>
          <cell r="P657">
            <v>529.22</v>
          </cell>
        </row>
        <row r="658">
          <cell r="B658" t="str">
            <v>EMANOEL DE SOUZA ALVES ARAUJO</v>
          </cell>
          <cell r="C658" t="str">
            <v>ASSISTENTE</v>
          </cell>
          <cell r="D658">
            <v>3</v>
          </cell>
          <cell r="E658" t="str">
            <v>HMI - HOSPITAL MATERNO INFANTIL</v>
          </cell>
          <cell r="F658" t="str">
            <v>ASSISTENTE ADMINISTRATIVO</v>
          </cell>
          <cell r="G658" t="str">
            <v>N</v>
          </cell>
          <cell r="H658" t="str">
            <v>A</v>
          </cell>
          <cell r="I658">
            <v>0</v>
          </cell>
          <cell r="J658">
            <v>2023</v>
          </cell>
          <cell r="K658">
            <v>4</v>
          </cell>
          <cell r="L658">
            <v>0</v>
          </cell>
          <cell r="M658">
            <v>1868.63</v>
          </cell>
          <cell r="N658">
            <v>2763.18</v>
          </cell>
          <cell r="O658">
            <v>2406.7800000000002</v>
          </cell>
          <cell r="P658">
            <v>356.4</v>
          </cell>
        </row>
        <row r="659">
          <cell r="B659" t="str">
            <v>SUELLEM ALVES COELHO</v>
          </cell>
          <cell r="C659" t="str">
            <v>ENFERMEIRO (A)</v>
          </cell>
          <cell r="D659">
            <v>3</v>
          </cell>
          <cell r="E659" t="str">
            <v>HMI - HOSPITAL MATERNO INFANTIL</v>
          </cell>
          <cell r="F659" t="str">
            <v>ENFERMEIRO (A)</v>
          </cell>
          <cell r="G659" t="str">
            <v>N</v>
          </cell>
          <cell r="H659" t="str">
            <v>F</v>
          </cell>
          <cell r="I659">
            <v>5242.8100000000004</v>
          </cell>
          <cell r="J659">
            <v>2023</v>
          </cell>
          <cell r="K659">
            <v>4</v>
          </cell>
          <cell r="L659">
            <v>0</v>
          </cell>
          <cell r="M659">
            <v>3085</v>
          </cell>
          <cell r="N659">
            <v>5496.94</v>
          </cell>
          <cell r="O659">
            <v>187.7</v>
          </cell>
          <cell r="P659">
            <v>5309.24</v>
          </cell>
        </row>
        <row r="660">
          <cell r="B660" t="str">
            <v>ROSI CLEIDE DE MOURA DOURADO SOUZA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F</v>
          </cell>
          <cell r="I660">
            <v>3232.24</v>
          </cell>
          <cell r="J660">
            <v>2023</v>
          </cell>
          <cell r="K660">
            <v>4</v>
          </cell>
          <cell r="L660">
            <v>0</v>
          </cell>
          <cell r="M660">
            <v>1868.63</v>
          </cell>
          <cell r="N660">
            <v>4538.8</v>
          </cell>
          <cell r="O660">
            <v>1181.67</v>
          </cell>
          <cell r="P660">
            <v>3357.13</v>
          </cell>
        </row>
        <row r="661">
          <cell r="B661" t="str">
            <v>MARIA SILVANIA BARBOSA DA CRUZ</v>
          </cell>
          <cell r="C661" t="str">
            <v>AUXILIAR</v>
          </cell>
          <cell r="D661">
            <v>3</v>
          </cell>
          <cell r="E661" t="str">
            <v>HMI - HOSPITAL MATERNO INFANTIL</v>
          </cell>
          <cell r="F661" t="str">
            <v>AUXILIAR DE LAVANDERIA</v>
          </cell>
          <cell r="G661" t="str">
            <v>N</v>
          </cell>
          <cell r="H661" t="str">
            <v>A</v>
          </cell>
          <cell r="I661">
            <v>0</v>
          </cell>
          <cell r="J661">
            <v>2023</v>
          </cell>
          <cell r="K661">
            <v>4</v>
          </cell>
          <cell r="L661">
            <v>0</v>
          </cell>
          <cell r="M661">
            <v>1320.6</v>
          </cell>
          <cell r="N661">
            <v>1716.78</v>
          </cell>
          <cell r="O661">
            <v>1502.56</v>
          </cell>
          <cell r="P661">
            <v>214.22</v>
          </cell>
        </row>
        <row r="662">
          <cell r="B662" t="str">
            <v>MARIA DO PERPETUO SOCORRO ALVES DE SOUSA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F</v>
          </cell>
          <cell r="I662">
            <v>3541.28</v>
          </cell>
          <cell r="J662">
            <v>2023</v>
          </cell>
          <cell r="K662">
            <v>4</v>
          </cell>
          <cell r="L662">
            <v>0</v>
          </cell>
          <cell r="M662">
            <v>1868.63</v>
          </cell>
          <cell r="N662">
            <v>4167.54</v>
          </cell>
          <cell r="O662">
            <v>526.11</v>
          </cell>
          <cell r="P662">
            <v>3641.43</v>
          </cell>
        </row>
        <row r="663">
          <cell r="B663" t="str">
            <v>KLINSMANN RAMOS DA SILVA</v>
          </cell>
          <cell r="C663" t="str">
            <v>ASSISTENTE</v>
          </cell>
          <cell r="D663">
            <v>3</v>
          </cell>
          <cell r="E663" t="str">
            <v>HMI - HOSPITAL MATERNO INFANTIL</v>
          </cell>
          <cell r="F663" t="str">
            <v>ASSISTENTE ADMINISTRATIVO</v>
          </cell>
          <cell r="G663" t="str">
            <v>N</v>
          </cell>
          <cell r="H663" t="str">
            <v>A</v>
          </cell>
          <cell r="I663">
            <v>0</v>
          </cell>
          <cell r="J663">
            <v>2023</v>
          </cell>
          <cell r="K663">
            <v>4</v>
          </cell>
          <cell r="L663">
            <v>0</v>
          </cell>
          <cell r="M663">
            <v>1529.66</v>
          </cell>
          <cell r="N663">
            <v>1946.74</v>
          </cell>
          <cell r="O663">
            <v>1791.07</v>
          </cell>
          <cell r="P663">
            <v>155.66999999999999</v>
          </cell>
        </row>
        <row r="664">
          <cell r="B664" t="str">
            <v>MARIA MONTEIRO MARQUES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LABORATORIO</v>
          </cell>
          <cell r="G664" t="str">
            <v>N</v>
          </cell>
          <cell r="H664" t="str">
            <v>A</v>
          </cell>
          <cell r="I664">
            <v>0</v>
          </cell>
          <cell r="J664">
            <v>2023</v>
          </cell>
          <cell r="K664">
            <v>4</v>
          </cell>
          <cell r="L664">
            <v>0</v>
          </cell>
          <cell r="M664">
            <v>2278.91</v>
          </cell>
          <cell r="N664">
            <v>3186.3</v>
          </cell>
          <cell r="O664">
            <v>2691.33</v>
          </cell>
          <cell r="P664">
            <v>494.97</v>
          </cell>
        </row>
        <row r="665">
          <cell r="B665" t="str">
            <v>ROSILANE LELES GUIMARAES TAVARES</v>
          </cell>
          <cell r="C665" t="str">
            <v>ENFERMEIRO (A)</v>
          </cell>
          <cell r="D665">
            <v>3</v>
          </cell>
          <cell r="E665" t="str">
            <v>HMI - HOSPITAL MATERNO INFANTIL</v>
          </cell>
          <cell r="F665" t="str">
            <v>ENFERMEIRO (A)</v>
          </cell>
          <cell r="G665" t="str">
            <v>N</v>
          </cell>
          <cell r="H665" t="str">
            <v>A</v>
          </cell>
          <cell r="I665">
            <v>0</v>
          </cell>
          <cell r="J665">
            <v>2023</v>
          </cell>
          <cell r="K665">
            <v>4</v>
          </cell>
          <cell r="L665">
            <v>0</v>
          </cell>
          <cell r="M665">
            <v>3085</v>
          </cell>
          <cell r="N665">
            <v>3811.87</v>
          </cell>
          <cell r="O665">
            <v>3288.27</v>
          </cell>
          <cell r="P665">
            <v>523.6</v>
          </cell>
        </row>
        <row r="666">
          <cell r="B666" t="str">
            <v>ANA CLAUDIA SILVA DE SOUZA</v>
          </cell>
          <cell r="C666" t="str">
            <v>ENFERMEIRO (A)</v>
          </cell>
          <cell r="D666">
            <v>3</v>
          </cell>
          <cell r="E666" t="str">
            <v>HMI - HOSPITAL MATERNO INFANTIL</v>
          </cell>
          <cell r="F666" t="str">
            <v>ENFERMEIRO (A)</v>
          </cell>
          <cell r="G666" t="str">
            <v>N</v>
          </cell>
          <cell r="H666" t="str">
            <v>A</v>
          </cell>
          <cell r="I666">
            <v>0</v>
          </cell>
          <cell r="J666">
            <v>2023</v>
          </cell>
          <cell r="K666">
            <v>4</v>
          </cell>
          <cell r="L666">
            <v>0</v>
          </cell>
          <cell r="M666">
            <v>3085</v>
          </cell>
          <cell r="N666">
            <v>4299.42</v>
          </cell>
          <cell r="O666">
            <v>3673.87</v>
          </cell>
          <cell r="P666">
            <v>625.54999999999995</v>
          </cell>
        </row>
        <row r="667">
          <cell r="B667" t="str">
            <v>ROBERTO TAVARES FILHO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2023</v>
          </cell>
          <cell r="K667">
            <v>4</v>
          </cell>
          <cell r="L667">
            <v>0</v>
          </cell>
          <cell r="M667">
            <v>3085</v>
          </cell>
          <cell r="N667">
            <v>3811.87</v>
          </cell>
          <cell r="O667">
            <v>3288.27</v>
          </cell>
          <cell r="P667">
            <v>523.6</v>
          </cell>
        </row>
        <row r="668">
          <cell r="B668" t="str">
            <v>SARAJANE DINIZ MAMEDES LIMA</v>
          </cell>
          <cell r="C668" t="str">
            <v>BIOMÉDICO (A)</v>
          </cell>
          <cell r="D668">
            <v>3</v>
          </cell>
          <cell r="E668" t="str">
            <v>HMI - HOSPITAL MATERNO INFANTIL</v>
          </cell>
          <cell r="F668" t="str">
            <v>BIOMEDICO (A)</v>
          </cell>
          <cell r="G668" t="str">
            <v>N</v>
          </cell>
          <cell r="H668" t="str">
            <v>A</v>
          </cell>
          <cell r="I668">
            <v>0</v>
          </cell>
          <cell r="J668">
            <v>2023</v>
          </cell>
          <cell r="K668">
            <v>4</v>
          </cell>
          <cell r="L668">
            <v>0</v>
          </cell>
          <cell r="M668">
            <v>2913.26</v>
          </cell>
          <cell r="N668">
            <v>3745.07</v>
          </cell>
          <cell r="O668">
            <v>3193.21</v>
          </cell>
          <cell r="P668">
            <v>551.86</v>
          </cell>
        </row>
        <row r="669">
          <cell r="B669" t="str">
            <v>DAIANI BORGES DA SILVA</v>
          </cell>
          <cell r="C669" t="str">
            <v>ASSISTENTE</v>
          </cell>
          <cell r="D669">
            <v>3</v>
          </cell>
          <cell r="E669" t="str">
            <v>HMI - HOSPITAL MATERNO INFANTIL</v>
          </cell>
          <cell r="F669" t="str">
            <v>ASSISTENTE ADMINISTRATIVO</v>
          </cell>
          <cell r="G669" t="str">
            <v>N</v>
          </cell>
          <cell r="H669" t="str">
            <v>A</v>
          </cell>
          <cell r="I669">
            <v>0</v>
          </cell>
          <cell r="J669">
            <v>2023</v>
          </cell>
          <cell r="K669">
            <v>4</v>
          </cell>
          <cell r="L669">
            <v>0</v>
          </cell>
          <cell r="M669">
            <v>1868.63</v>
          </cell>
          <cell r="N669">
            <v>2319.61</v>
          </cell>
          <cell r="O669">
            <v>2018.26</v>
          </cell>
          <cell r="P669">
            <v>301.35000000000002</v>
          </cell>
        </row>
        <row r="670">
          <cell r="B670" t="str">
            <v>JANDIRA PIRES DE FARIAS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LABORATORIO</v>
          </cell>
          <cell r="G670" t="str">
            <v>N</v>
          </cell>
          <cell r="H670" t="str">
            <v>A</v>
          </cell>
          <cell r="I670">
            <v>0</v>
          </cell>
          <cell r="J670">
            <v>2023</v>
          </cell>
          <cell r="K670">
            <v>4</v>
          </cell>
          <cell r="L670">
            <v>0</v>
          </cell>
          <cell r="M670">
            <v>2278.91</v>
          </cell>
          <cell r="N670">
            <v>3227.12</v>
          </cell>
          <cell r="O670">
            <v>2744.33</v>
          </cell>
          <cell r="P670">
            <v>482.79</v>
          </cell>
        </row>
        <row r="671">
          <cell r="B671" t="str">
            <v>SILVIA CAROLINE PARO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2023</v>
          </cell>
          <cell r="K671">
            <v>4</v>
          </cell>
          <cell r="L671">
            <v>0</v>
          </cell>
          <cell r="M671">
            <v>3085</v>
          </cell>
          <cell r="N671">
            <v>3811.87</v>
          </cell>
          <cell r="O671">
            <v>3290.05</v>
          </cell>
          <cell r="P671">
            <v>521.82000000000005</v>
          </cell>
        </row>
        <row r="672">
          <cell r="B672" t="str">
            <v>SILVIA ANGELICA DE OLIVEIRA TOMAZINI</v>
          </cell>
          <cell r="C672" t="str">
            <v>COORDENADOR (A)</v>
          </cell>
          <cell r="D672">
            <v>3</v>
          </cell>
          <cell r="E672" t="str">
            <v>HMI - HOSPITAL MATERNO INFANTIL</v>
          </cell>
          <cell r="F672" t="str">
            <v>COORDENADOR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2023</v>
          </cell>
          <cell r="K672">
            <v>4</v>
          </cell>
          <cell r="L672">
            <v>0</v>
          </cell>
          <cell r="M672">
            <v>4618.95</v>
          </cell>
          <cell r="N672">
            <v>6914.02</v>
          </cell>
          <cell r="O672">
            <v>5410.55</v>
          </cell>
          <cell r="P672">
            <v>1503.47</v>
          </cell>
        </row>
        <row r="673">
          <cell r="B673" t="str">
            <v>LUIZA JORGE NERES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2023</v>
          </cell>
          <cell r="K673">
            <v>4</v>
          </cell>
          <cell r="L673">
            <v>0</v>
          </cell>
          <cell r="M673">
            <v>1868.63</v>
          </cell>
          <cell r="N673">
            <v>2319.61</v>
          </cell>
          <cell r="O673">
            <v>1981.61</v>
          </cell>
          <cell r="P673">
            <v>338</v>
          </cell>
        </row>
        <row r="674">
          <cell r="B674" t="str">
            <v>LARISSA ANGELICA DE ARRUDA LACERDA</v>
          </cell>
          <cell r="C674" t="str">
            <v>COORDENADOR (A)</v>
          </cell>
          <cell r="D674">
            <v>3</v>
          </cell>
          <cell r="E674" t="str">
            <v>HMI - HOSPITAL MATERNO INFANTIL</v>
          </cell>
          <cell r="F674" t="str">
            <v>COORDENADOR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2023</v>
          </cell>
          <cell r="K674">
            <v>4</v>
          </cell>
          <cell r="L674">
            <v>0</v>
          </cell>
          <cell r="M674">
            <v>4618.95</v>
          </cell>
          <cell r="N674">
            <v>6575.92</v>
          </cell>
          <cell r="O674">
            <v>5095.4799999999996</v>
          </cell>
          <cell r="P674">
            <v>1480.44</v>
          </cell>
        </row>
        <row r="675">
          <cell r="B675" t="str">
            <v>KELIA GUIMARAES PEREIRA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2023</v>
          </cell>
          <cell r="K675">
            <v>4</v>
          </cell>
          <cell r="L675">
            <v>0</v>
          </cell>
          <cell r="M675">
            <v>3085</v>
          </cell>
          <cell r="N675">
            <v>3503.37</v>
          </cell>
          <cell r="O675">
            <v>3026.66</v>
          </cell>
          <cell r="P675">
            <v>476.71</v>
          </cell>
        </row>
        <row r="676">
          <cell r="B676" t="str">
            <v>ELZIRENE JOSE CARNEIRO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2023</v>
          </cell>
          <cell r="K676">
            <v>4</v>
          </cell>
          <cell r="L676">
            <v>0</v>
          </cell>
          <cell r="M676">
            <v>1868.63</v>
          </cell>
          <cell r="N676">
            <v>2525.65</v>
          </cell>
          <cell r="O676">
            <v>2150.92</v>
          </cell>
          <cell r="P676">
            <v>374.73</v>
          </cell>
        </row>
        <row r="677">
          <cell r="B677" t="str">
            <v>ELVIRA NUNES DE MATOS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2023</v>
          </cell>
          <cell r="K677">
            <v>4</v>
          </cell>
          <cell r="L677">
            <v>0</v>
          </cell>
          <cell r="M677">
            <v>1868.63</v>
          </cell>
          <cell r="N677">
            <v>2449.81</v>
          </cell>
          <cell r="O677">
            <v>2111.1999999999998</v>
          </cell>
          <cell r="P677">
            <v>338.61</v>
          </cell>
        </row>
        <row r="678">
          <cell r="B678" t="str">
            <v>WELMA NOGUEIRA COSTA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2023</v>
          </cell>
          <cell r="K678">
            <v>4</v>
          </cell>
          <cell r="L678">
            <v>0</v>
          </cell>
          <cell r="M678">
            <v>1868.63</v>
          </cell>
          <cell r="N678">
            <v>2820.31</v>
          </cell>
          <cell r="O678">
            <v>2527.96</v>
          </cell>
          <cell r="P678">
            <v>292.35000000000002</v>
          </cell>
        </row>
        <row r="679">
          <cell r="B679" t="str">
            <v>ROGERIA DA COSTA SILVA</v>
          </cell>
          <cell r="C679" t="str">
            <v>ASSISTENTE</v>
          </cell>
          <cell r="D679">
            <v>3</v>
          </cell>
          <cell r="E679" t="str">
            <v>HMI - HOSPITAL MATERNO INFANTIL</v>
          </cell>
          <cell r="F679" t="str">
            <v>ASSISTENTE ADMINISTRATIVO</v>
          </cell>
          <cell r="G679" t="str">
            <v>N</v>
          </cell>
          <cell r="H679" t="str">
            <v>A</v>
          </cell>
          <cell r="I679">
            <v>0</v>
          </cell>
          <cell r="J679">
            <v>2023</v>
          </cell>
          <cell r="K679">
            <v>4</v>
          </cell>
          <cell r="L679">
            <v>0</v>
          </cell>
          <cell r="M679">
            <v>1868.63</v>
          </cell>
          <cell r="N679">
            <v>2319.61</v>
          </cell>
          <cell r="O679">
            <v>1976.29</v>
          </cell>
          <cell r="P679">
            <v>343.32</v>
          </cell>
        </row>
        <row r="680">
          <cell r="B680" t="str">
            <v>NILVA FERREIRA LEITE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2023</v>
          </cell>
          <cell r="K680">
            <v>4</v>
          </cell>
          <cell r="L680">
            <v>0</v>
          </cell>
          <cell r="M680">
            <v>1868.63</v>
          </cell>
          <cell r="N680">
            <v>2839.89</v>
          </cell>
          <cell r="O680">
            <v>2412.1</v>
          </cell>
          <cell r="P680">
            <v>427.79</v>
          </cell>
        </row>
        <row r="681">
          <cell r="B681" t="str">
            <v>ARLENE PEREIRA DA SILVA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ENFERMAGEM</v>
          </cell>
          <cell r="G681" t="str">
            <v>N</v>
          </cell>
          <cell r="H681" t="str">
            <v>A</v>
          </cell>
          <cell r="I681">
            <v>0</v>
          </cell>
          <cell r="J681">
            <v>2023</v>
          </cell>
          <cell r="K681">
            <v>4</v>
          </cell>
          <cell r="L681">
            <v>0</v>
          </cell>
          <cell r="M681">
            <v>1868.63</v>
          </cell>
          <cell r="N681">
            <v>2449.81</v>
          </cell>
          <cell r="O681">
            <v>2105.42</v>
          </cell>
          <cell r="P681">
            <v>344.39</v>
          </cell>
        </row>
        <row r="682">
          <cell r="B682" t="str">
            <v>MARIA LUCIA MENDONCA</v>
          </cell>
          <cell r="C682" t="str">
            <v>AUXILIAR</v>
          </cell>
          <cell r="D682">
            <v>3</v>
          </cell>
          <cell r="E682" t="str">
            <v>HMI - HOSPITAL MATERNO INFANTIL</v>
          </cell>
          <cell r="F682" t="str">
            <v>AUXILIAR DE LAVANDERIA</v>
          </cell>
          <cell r="G682" t="str">
            <v>N</v>
          </cell>
          <cell r="H682" t="str">
            <v>A</v>
          </cell>
          <cell r="I682">
            <v>0</v>
          </cell>
          <cell r="J682">
            <v>2023</v>
          </cell>
          <cell r="K682">
            <v>4</v>
          </cell>
          <cell r="L682">
            <v>0</v>
          </cell>
          <cell r="M682">
            <v>1320.6</v>
          </cell>
          <cell r="N682">
            <v>1716.78</v>
          </cell>
          <cell r="O682">
            <v>1502.56</v>
          </cell>
          <cell r="P682">
            <v>214.22</v>
          </cell>
        </row>
        <row r="683">
          <cell r="B683" t="str">
            <v>STEPHANY PEREIRA CARDOSO RIBEIRO</v>
          </cell>
          <cell r="C683" t="str">
            <v>ASSISTENTE</v>
          </cell>
          <cell r="D683">
            <v>3</v>
          </cell>
          <cell r="E683" t="str">
            <v>HMI - HOSPITAL MATERNO INFANTIL</v>
          </cell>
          <cell r="F683" t="str">
            <v>ASSISTENTE ADMINISTRATIVO</v>
          </cell>
          <cell r="G683" t="str">
            <v>N</v>
          </cell>
          <cell r="H683" t="str">
            <v>E</v>
          </cell>
          <cell r="I683">
            <v>0</v>
          </cell>
          <cell r="J683">
            <v>2023</v>
          </cell>
          <cell r="K683">
            <v>4</v>
          </cell>
          <cell r="L683">
            <v>0</v>
          </cell>
          <cell r="M683">
            <v>1868.63</v>
          </cell>
          <cell r="N683">
            <v>2319.61</v>
          </cell>
          <cell r="O683">
            <v>2130.38</v>
          </cell>
          <cell r="P683">
            <v>189.23</v>
          </cell>
        </row>
        <row r="684">
          <cell r="B684" t="str">
            <v>LILIAN JERONIMO SILVA</v>
          </cell>
          <cell r="C684" t="str">
            <v>COORDENADOR (A)</v>
          </cell>
          <cell r="D684">
            <v>3</v>
          </cell>
          <cell r="E684" t="str">
            <v>HMI - HOSPITAL MATERNO INFANTIL</v>
          </cell>
          <cell r="F684" t="str">
            <v>COORDENADOR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2023</v>
          </cell>
          <cell r="K684">
            <v>4</v>
          </cell>
          <cell r="L684">
            <v>0</v>
          </cell>
          <cell r="M684">
            <v>4618.95</v>
          </cell>
          <cell r="N684">
            <v>6575.92</v>
          </cell>
          <cell r="O684">
            <v>5095.4799999999996</v>
          </cell>
          <cell r="P684">
            <v>1480.44</v>
          </cell>
        </row>
        <row r="685">
          <cell r="B685" t="str">
            <v>MARIA NILCE PEREIRA</v>
          </cell>
          <cell r="C685" t="str">
            <v>ENFERMEIRO (A)</v>
          </cell>
          <cell r="D685">
            <v>3</v>
          </cell>
          <cell r="E685" t="str">
            <v>HMI - HOSPITAL MATERNO INFANTIL</v>
          </cell>
          <cell r="F685" t="str">
            <v>ENFERMEIRO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2023</v>
          </cell>
          <cell r="K685">
            <v>4</v>
          </cell>
          <cell r="L685">
            <v>0</v>
          </cell>
          <cell r="M685">
            <v>3085</v>
          </cell>
          <cell r="N685">
            <v>3811.87</v>
          </cell>
          <cell r="O685">
            <v>3257.42</v>
          </cell>
          <cell r="P685">
            <v>554.45000000000005</v>
          </cell>
        </row>
        <row r="686">
          <cell r="B686" t="str">
            <v>KEILA MARIA DE SOUZA</v>
          </cell>
          <cell r="C686" t="str">
            <v>ENFERMEIRO (A)</v>
          </cell>
          <cell r="D686">
            <v>3</v>
          </cell>
          <cell r="E686" t="str">
            <v>HMI - HOSPITAL MATERNO INFANTIL</v>
          </cell>
          <cell r="F686" t="str">
            <v>ENFERMEIRO (A)</v>
          </cell>
          <cell r="G686" t="str">
            <v>N</v>
          </cell>
          <cell r="H686" t="str">
            <v>A</v>
          </cell>
          <cell r="I686">
            <v>0</v>
          </cell>
          <cell r="J686">
            <v>2023</v>
          </cell>
          <cell r="K686">
            <v>4</v>
          </cell>
          <cell r="L686">
            <v>0</v>
          </cell>
          <cell r="M686">
            <v>3085</v>
          </cell>
          <cell r="N686">
            <v>4326.18</v>
          </cell>
          <cell r="O686">
            <v>3693.43</v>
          </cell>
          <cell r="P686">
            <v>632.75</v>
          </cell>
        </row>
        <row r="687">
          <cell r="B687" t="str">
            <v>IRACEMA GOMES DE OLIVEIRA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2023</v>
          </cell>
          <cell r="K687">
            <v>4</v>
          </cell>
          <cell r="L687">
            <v>0</v>
          </cell>
          <cell r="M687">
            <v>1868.63</v>
          </cell>
          <cell r="N687">
            <v>2552.9699999999998</v>
          </cell>
          <cell r="O687">
            <v>2168.88</v>
          </cell>
          <cell r="P687">
            <v>384.09</v>
          </cell>
        </row>
        <row r="688">
          <cell r="B688" t="str">
            <v>FRANCISCA SILEUDA DE SALES BEZERRA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2023</v>
          </cell>
          <cell r="K688">
            <v>4</v>
          </cell>
          <cell r="L688">
            <v>0</v>
          </cell>
          <cell r="M688">
            <v>1868.63</v>
          </cell>
          <cell r="N688">
            <v>2826.61</v>
          </cell>
          <cell r="O688">
            <v>2533.1</v>
          </cell>
          <cell r="P688">
            <v>293.51</v>
          </cell>
        </row>
        <row r="689">
          <cell r="B689" t="str">
            <v>DIEGO MORAIS DE CARVALHO</v>
          </cell>
          <cell r="C689" t="str">
            <v>ENFERMEIRO (A)</v>
          </cell>
          <cell r="D689">
            <v>3</v>
          </cell>
          <cell r="E689" t="str">
            <v>HMI - HOSPITAL MATERNO INFANTIL</v>
          </cell>
          <cell r="F689" t="str">
            <v>ENFERMEIRO (A)</v>
          </cell>
          <cell r="G689" t="str">
            <v>N</v>
          </cell>
          <cell r="H689" t="str">
            <v>A</v>
          </cell>
          <cell r="I689">
            <v>0</v>
          </cell>
          <cell r="J689">
            <v>2023</v>
          </cell>
          <cell r="K689">
            <v>4</v>
          </cell>
          <cell r="L689">
            <v>0</v>
          </cell>
          <cell r="M689">
            <v>3085</v>
          </cell>
          <cell r="N689">
            <v>4332.6000000000004</v>
          </cell>
          <cell r="O689">
            <v>3658.53</v>
          </cell>
          <cell r="P689">
            <v>674.07</v>
          </cell>
        </row>
        <row r="690">
          <cell r="B690" t="str">
            <v>HERLIANE SILVA LIRA BARBOSA</v>
          </cell>
          <cell r="C690" t="str">
            <v>AUXILIAR</v>
          </cell>
          <cell r="D690">
            <v>3</v>
          </cell>
          <cell r="E690" t="str">
            <v>HMI - HOSPITAL MATERNO INFANTIL</v>
          </cell>
          <cell r="F690" t="str">
            <v>AUXILIAR DE FARMACIA</v>
          </cell>
          <cell r="G690" t="str">
            <v>N</v>
          </cell>
          <cell r="H690" t="str">
            <v>A</v>
          </cell>
          <cell r="I690">
            <v>0</v>
          </cell>
          <cell r="J690">
            <v>2023</v>
          </cell>
          <cell r="K690">
            <v>4</v>
          </cell>
          <cell r="L690">
            <v>0</v>
          </cell>
          <cell r="M690">
            <v>1698.74</v>
          </cell>
          <cell r="N690">
            <v>2460.2399999999998</v>
          </cell>
          <cell r="O690">
            <v>2163.75</v>
          </cell>
          <cell r="P690">
            <v>296.49</v>
          </cell>
        </row>
        <row r="691">
          <cell r="B691" t="str">
            <v>JOVENICE BATISTA DIAS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2023</v>
          </cell>
          <cell r="K691">
            <v>4</v>
          </cell>
          <cell r="L691">
            <v>0</v>
          </cell>
          <cell r="M691">
            <v>1868.63</v>
          </cell>
          <cell r="N691">
            <v>2640.51</v>
          </cell>
          <cell r="O691">
            <v>2269.81</v>
          </cell>
          <cell r="P691">
            <v>370.7</v>
          </cell>
        </row>
        <row r="692">
          <cell r="B692" t="str">
            <v>DOLORES PEREIRA DOS SANTOS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2023</v>
          </cell>
          <cell r="K692">
            <v>4</v>
          </cell>
          <cell r="L692">
            <v>0</v>
          </cell>
          <cell r="M692">
            <v>1868.63</v>
          </cell>
          <cell r="N692">
            <v>2449.81</v>
          </cell>
          <cell r="O692">
            <v>2111.1999999999998</v>
          </cell>
          <cell r="P692">
            <v>338.61</v>
          </cell>
        </row>
        <row r="693">
          <cell r="B693" t="str">
            <v>MARIA DE FATIMA SOUZA ANDRADE ARRIEL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2023</v>
          </cell>
          <cell r="K693">
            <v>4</v>
          </cell>
          <cell r="L693">
            <v>0</v>
          </cell>
          <cell r="M693">
            <v>1868.63</v>
          </cell>
          <cell r="N693">
            <v>2273.9899999999998</v>
          </cell>
          <cell r="O693">
            <v>1791.68</v>
          </cell>
          <cell r="P693">
            <v>482.31</v>
          </cell>
        </row>
        <row r="694">
          <cell r="B694" t="str">
            <v>MARIA JOSE RIBEIRO PATRICIO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2023</v>
          </cell>
          <cell r="K694">
            <v>4</v>
          </cell>
          <cell r="L694">
            <v>0</v>
          </cell>
          <cell r="M694">
            <v>1868.63</v>
          </cell>
          <cell r="N694">
            <v>2319.61</v>
          </cell>
          <cell r="O694">
            <v>2001.61</v>
          </cell>
          <cell r="P694">
            <v>318</v>
          </cell>
        </row>
        <row r="695">
          <cell r="B695" t="str">
            <v>MARIA APARECIDA PEREIRA DE SOUSA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2023</v>
          </cell>
          <cell r="K695">
            <v>4</v>
          </cell>
          <cell r="L695">
            <v>0</v>
          </cell>
          <cell r="M695">
            <v>1868.63</v>
          </cell>
          <cell r="N695">
            <v>2610.1799999999998</v>
          </cell>
          <cell r="O695">
            <v>2245.12</v>
          </cell>
          <cell r="P695">
            <v>365.06</v>
          </cell>
        </row>
        <row r="696">
          <cell r="B696" t="str">
            <v>SUELENE GOMES ACACIO SILVA</v>
          </cell>
          <cell r="C696" t="str">
            <v>AUXILIAR</v>
          </cell>
          <cell r="D696">
            <v>3</v>
          </cell>
          <cell r="E696" t="str">
            <v>HMI - HOSPITAL MATERNO INFANTIL</v>
          </cell>
          <cell r="F696" t="str">
            <v>AUXILIAR DE SAUDE BUCAL</v>
          </cell>
          <cell r="G696" t="str">
            <v>N</v>
          </cell>
          <cell r="H696" t="str">
            <v>A</v>
          </cell>
          <cell r="I696">
            <v>0</v>
          </cell>
          <cell r="J696">
            <v>2023</v>
          </cell>
          <cell r="K696">
            <v>4</v>
          </cell>
          <cell r="L696">
            <v>0</v>
          </cell>
          <cell r="M696">
            <v>1834.65</v>
          </cell>
          <cell r="N696">
            <v>2282.23</v>
          </cell>
          <cell r="O696">
            <v>1946.86</v>
          </cell>
          <cell r="P696">
            <v>335.37</v>
          </cell>
        </row>
        <row r="697">
          <cell r="B697" t="str">
            <v>VERA LUCIA NUNES DE BARROS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2023</v>
          </cell>
          <cell r="K697">
            <v>4</v>
          </cell>
          <cell r="L697">
            <v>0</v>
          </cell>
          <cell r="M697">
            <v>1868.63</v>
          </cell>
          <cell r="N697">
            <v>2449.81</v>
          </cell>
          <cell r="O697">
            <v>2111.1999999999998</v>
          </cell>
          <cell r="P697">
            <v>338.61</v>
          </cell>
        </row>
        <row r="698">
          <cell r="B698" t="str">
            <v>MICHELLY DE SOUSA SILVA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2023</v>
          </cell>
          <cell r="K698">
            <v>4</v>
          </cell>
          <cell r="L698">
            <v>0</v>
          </cell>
          <cell r="M698">
            <v>1868.63</v>
          </cell>
          <cell r="N698">
            <v>2449.81</v>
          </cell>
          <cell r="O698">
            <v>2248.86</v>
          </cell>
          <cell r="P698">
            <v>200.95</v>
          </cell>
        </row>
        <row r="699">
          <cell r="B699" t="str">
            <v>IVAN DE SOUZA LEAO</v>
          </cell>
          <cell r="C699" t="str">
            <v>ENFERMEIRO (A)</v>
          </cell>
          <cell r="D699">
            <v>3</v>
          </cell>
          <cell r="E699" t="str">
            <v>HMI - HOSPITAL MATERNO INFANTIL</v>
          </cell>
          <cell r="F699" t="str">
            <v>ENFERMEIRO (A)</v>
          </cell>
          <cell r="G699" t="str">
            <v>N</v>
          </cell>
          <cell r="H699" t="str">
            <v>A</v>
          </cell>
          <cell r="I699">
            <v>0</v>
          </cell>
          <cell r="J699">
            <v>2023</v>
          </cell>
          <cell r="K699">
            <v>4</v>
          </cell>
          <cell r="L699">
            <v>0</v>
          </cell>
          <cell r="M699">
            <v>3085</v>
          </cell>
          <cell r="N699">
            <v>4237.6400000000003</v>
          </cell>
          <cell r="O699">
            <v>3628.71</v>
          </cell>
          <cell r="P699">
            <v>608.92999999999995</v>
          </cell>
        </row>
        <row r="700">
          <cell r="B700" t="str">
            <v>MARLENE SILVA MACHADO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2023</v>
          </cell>
          <cell r="K700">
            <v>4</v>
          </cell>
          <cell r="L700">
            <v>0</v>
          </cell>
          <cell r="M700">
            <v>1868.63</v>
          </cell>
          <cell r="N700">
            <v>2449.81</v>
          </cell>
          <cell r="O700">
            <v>2111.1999999999998</v>
          </cell>
          <cell r="P700">
            <v>338.61</v>
          </cell>
        </row>
        <row r="701">
          <cell r="B701" t="str">
            <v>VEDIMAR CABRAL OLIVEIRA</v>
          </cell>
          <cell r="C701" t="str">
            <v>ENFERMEIRO (A)</v>
          </cell>
          <cell r="D701">
            <v>3</v>
          </cell>
          <cell r="E701" t="str">
            <v>HMI - HOSPITAL MATERNO INFANTIL</v>
          </cell>
          <cell r="F701" t="str">
            <v>ENFERMEIRO (A)</v>
          </cell>
          <cell r="G701" t="str">
            <v>N</v>
          </cell>
          <cell r="H701" t="str">
            <v>A</v>
          </cell>
          <cell r="I701">
            <v>0</v>
          </cell>
          <cell r="J701">
            <v>2023</v>
          </cell>
          <cell r="K701">
            <v>4</v>
          </cell>
          <cell r="L701">
            <v>0</v>
          </cell>
          <cell r="M701">
            <v>3085</v>
          </cell>
          <cell r="N701">
            <v>3539.44</v>
          </cell>
          <cell r="O701">
            <v>3112.92</v>
          </cell>
          <cell r="P701">
            <v>426.52</v>
          </cell>
        </row>
        <row r="702">
          <cell r="B702" t="str">
            <v>MARIA DO ROSARIO SILVA DE QUADROS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2023</v>
          </cell>
          <cell r="K702">
            <v>4</v>
          </cell>
          <cell r="L702">
            <v>0</v>
          </cell>
          <cell r="M702">
            <v>1868.63</v>
          </cell>
          <cell r="N702">
            <v>2816.2</v>
          </cell>
          <cell r="O702">
            <v>2392.8200000000002</v>
          </cell>
          <cell r="P702">
            <v>423.38</v>
          </cell>
        </row>
        <row r="703">
          <cell r="B703" t="str">
            <v>ADRIANA FERNANDES DA SILVA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2023</v>
          </cell>
          <cell r="K703">
            <v>4</v>
          </cell>
          <cell r="L703">
            <v>0</v>
          </cell>
          <cell r="M703">
            <v>1868.63</v>
          </cell>
          <cell r="N703">
            <v>2449.81</v>
          </cell>
          <cell r="O703">
            <v>2091.1999999999998</v>
          </cell>
          <cell r="P703">
            <v>358.61</v>
          </cell>
        </row>
        <row r="704">
          <cell r="B704" t="str">
            <v>HELIDA TEIXEIRA</v>
          </cell>
          <cell r="C704" t="str">
            <v xml:space="preserve">MÉDICO </v>
          </cell>
          <cell r="D704">
            <v>3</v>
          </cell>
          <cell r="E704" t="str">
            <v>HMI - HOSPITAL MATERNO INFANTIL</v>
          </cell>
          <cell r="F704" t="str">
            <v>MEDICO (A) OBSTETRA</v>
          </cell>
          <cell r="G704" t="str">
            <v>N</v>
          </cell>
          <cell r="H704" t="str">
            <v>P</v>
          </cell>
          <cell r="I704">
            <v>0</v>
          </cell>
          <cell r="J704">
            <v>2023</v>
          </cell>
          <cell r="K704">
            <v>4</v>
          </cell>
          <cell r="L704">
            <v>0</v>
          </cell>
          <cell r="M704">
            <v>10264.77</v>
          </cell>
          <cell r="N704">
            <v>0</v>
          </cell>
          <cell r="O704">
            <v>0</v>
          </cell>
          <cell r="P704">
            <v>0</v>
          </cell>
        </row>
        <row r="705">
          <cell r="B705" t="str">
            <v>JUNIOR CESAR SANTOS GUIMARAES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SEGURANCA DO TRABALHO</v>
          </cell>
          <cell r="G705" t="str">
            <v>N</v>
          </cell>
          <cell r="H705" t="str">
            <v>A</v>
          </cell>
          <cell r="I705">
            <v>0</v>
          </cell>
          <cell r="J705">
            <v>2023</v>
          </cell>
          <cell r="K705">
            <v>4</v>
          </cell>
          <cell r="L705">
            <v>0</v>
          </cell>
          <cell r="M705">
            <v>2548.14</v>
          </cell>
          <cell r="N705">
            <v>3067.08</v>
          </cell>
          <cell r="O705">
            <v>2708.84</v>
          </cell>
          <cell r="P705">
            <v>358.24</v>
          </cell>
        </row>
        <row r="706">
          <cell r="B706" t="str">
            <v>LUANA GOMES ALVES</v>
          </cell>
          <cell r="C706" t="str">
            <v xml:space="preserve">MÉDICO </v>
          </cell>
          <cell r="D706">
            <v>3</v>
          </cell>
          <cell r="E706" t="str">
            <v>HMI - HOSPITAL MATERNO INFANTIL</v>
          </cell>
          <cell r="F706" t="str">
            <v>MEDICO (A) INTENSIVISTA</v>
          </cell>
          <cell r="G706" t="str">
            <v>N</v>
          </cell>
          <cell r="H706" t="str">
            <v>A</v>
          </cell>
          <cell r="I706">
            <v>0</v>
          </cell>
          <cell r="J706">
            <v>2023</v>
          </cell>
          <cell r="K706">
            <v>4</v>
          </cell>
          <cell r="L706">
            <v>0</v>
          </cell>
          <cell r="M706">
            <v>9124.24</v>
          </cell>
          <cell r="N706">
            <v>9658.3700000000008</v>
          </cell>
          <cell r="O706">
            <v>7235.7</v>
          </cell>
          <cell r="P706">
            <v>2422.67</v>
          </cell>
        </row>
        <row r="707">
          <cell r="B707" t="str">
            <v>ELIZABETH PEREIRA MAIA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2023</v>
          </cell>
          <cell r="K707">
            <v>4</v>
          </cell>
          <cell r="L707">
            <v>0</v>
          </cell>
          <cell r="M707">
            <v>1868.63</v>
          </cell>
          <cell r="N707">
            <v>2813.49</v>
          </cell>
          <cell r="O707">
            <v>2522.41</v>
          </cell>
          <cell r="P707">
            <v>291.08</v>
          </cell>
        </row>
        <row r="708">
          <cell r="B708" t="str">
            <v>GILSON ALVES SILVA</v>
          </cell>
          <cell r="C708" t="str">
            <v>ENFERMEIRO (A)</v>
          </cell>
          <cell r="D708">
            <v>3</v>
          </cell>
          <cell r="E708" t="str">
            <v>HMI - HOSPITAL MATERNO INFANTIL</v>
          </cell>
          <cell r="F708" t="str">
            <v>ENFERMEIRO (A)</v>
          </cell>
          <cell r="G708" t="str">
            <v>N</v>
          </cell>
          <cell r="H708" t="str">
            <v>A</v>
          </cell>
          <cell r="I708">
            <v>0</v>
          </cell>
          <cell r="J708">
            <v>2023</v>
          </cell>
          <cell r="K708">
            <v>4</v>
          </cell>
          <cell r="L708">
            <v>0</v>
          </cell>
          <cell r="M708">
            <v>3085</v>
          </cell>
          <cell r="N708">
            <v>3987.4</v>
          </cell>
          <cell r="O708">
            <v>3445.78</v>
          </cell>
          <cell r="P708">
            <v>541.62</v>
          </cell>
        </row>
        <row r="709">
          <cell r="B709" t="str">
            <v>VILMACI DE JESUS LIMA SANTOS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P</v>
          </cell>
          <cell r="I709">
            <v>0</v>
          </cell>
          <cell r="J709">
            <v>2023</v>
          </cell>
          <cell r="K709">
            <v>4</v>
          </cell>
          <cell r="L709">
            <v>0</v>
          </cell>
          <cell r="M709">
            <v>1868.63</v>
          </cell>
          <cell r="N709">
            <v>1113.0899999999999</v>
          </cell>
          <cell r="O709">
            <v>963.26</v>
          </cell>
          <cell r="P709">
            <v>149.83000000000001</v>
          </cell>
        </row>
        <row r="710">
          <cell r="B710" t="str">
            <v>LARISSA DE SOUZA TELES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2023</v>
          </cell>
          <cell r="K710">
            <v>4</v>
          </cell>
          <cell r="L710">
            <v>0</v>
          </cell>
          <cell r="M710">
            <v>1868.63</v>
          </cell>
          <cell r="N710">
            <v>2449.81</v>
          </cell>
          <cell r="O710">
            <v>2198</v>
          </cell>
          <cell r="P710">
            <v>251.81</v>
          </cell>
        </row>
        <row r="711">
          <cell r="B711" t="str">
            <v>CHRISTIANE CASTRO CAIXETA</v>
          </cell>
          <cell r="C711" t="str">
            <v>ENFERMEIRO (A)</v>
          </cell>
          <cell r="D711">
            <v>3</v>
          </cell>
          <cell r="E711" t="str">
            <v>HMI - HOSPITAL MATERNO INFANTIL</v>
          </cell>
          <cell r="F711" t="str">
            <v>ENFERMEIRO (A)</v>
          </cell>
          <cell r="G711" t="str">
            <v>N</v>
          </cell>
          <cell r="H711" t="str">
            <v>A</v>
          </cell>
          <cell r="I711">
            <v>0</v>
          </cell>
          <cell r="J711">
            <v>2023</v>
          </cell>
          <cell r="K711">
            <v>4</v>
          </cell>
          <cell r="L711">
            <v>0</v>
          </cell>
          <cell r="M711">
            <v>3085</v>
          </cell>
          <cell r="N711">
            <v>3811.87</v>
          </cell>
          <cell r="O711">
            <v>3316.7</v>
          </cell>
          <cell r="P711">
            <v>495.17</v>
          </cell>
        </row>
        <row r="712">
          <cell r="B712" t="str">
            <v>CLEITON PEREIRA CARNEIRO</v>
          </cell>
          <cell r="C712" t="str">
            <v>AUXILIAR</v>
          </cell>
          <cell r="D712">
            <v>3</v>
          </cell>
          <cell r="E712" t="str">
            <v>HMI - HOSPITAL MATERNO INFANTIL</v>
          </cell>
          <cell r="F712" t="str">
            <v>AUXILIAR DE FARMACIA</v>
          </cell>
          <cell r="G712" t="str">
            <v>N</v>
          </cell>
          <cell r="H712" t="str">
            <v>D</v>
          </cell>
          <cell r="I712">
            <v>3485.09</v>
          </cell>
          <cell r="J712">
            <v>2023</v>
          </cell>
          <cell r="K712">
            <v>4</v>
          </cell>
          <cell r="L712">
            <v>587.78</v>
          </cell>
          <cell r="M712">
            <v>1698.74</v>
          </cell>
          <cell r="N712">
            <v>5348.01</v>
          </cell>
          <cell r="O712">
            <v>0</v>
          </cell>
          <cell r="P712">
            <v>5348.01</v>
          </cell>
        </row>
        <row r="713">
          <cell r="B713" t="str">
            <v>RUTE DE JESUS LIMA</v>
          </cell>
          <cell r="C713" t="str">
            <v>ENFERMEIRO (A)</v>
          </cell>
          <cell r="D713">
            <v>3</v>
          </cell>
          <cell r="E713" t="str">
            <v>HMI - HOSPITAL MATERNO INFANTIL</v>
          </cell>
          <cell r="F713" t="str">
            <v>ENFERMEIRO (A)</v>
          </cell>
          <cell r="G713" t="str">
            <v>N</v>
          </cell>
          <cell r="H713" t="str">
            <v>A</v>
          </cell>
          <cell r="I713">
            <v>0</v>
          </cell>
          <cell r="J713">
            <v>2023</v>
          </cell>
          <cell r="K713">
            <v>4</v>
          </cell>
          <cell r="L713">
            <v>0</v>
          </cell>
          <cell r="M713">
            <v>3085</v>
          </cell>
          <cell r="N713">
            <v>3811.87</v>
          </cell>
          <cell r="O713">
            <v>3277.59</v>
          </cell>
          <cell r="P713">
            <v>534.28</v>
          </cell>
        </row>
        <row r="714">
          <cell r="B714" t="str">
            <v>IZABEL APARECIDA FERREIRA DA SILVA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A</v>
          </cell>
          <cell r="I714">
            <v>0</v>
          </cell>
          <cell r="J714">
            <v>2023</v>
          </cell>
          <cell r="K714">
            <v>4</v>
          </cell>
          <cell r="L714">
            <v>0</v>
          </cell>
          <cell r="M714">
            <v>3085</v>
          </cell>
          <cell r="N714">
            <v>4203.53</v>
          </cell>
          <cell r="O714">
            <v>3936.53</v>
          </cell>
          <cell r="P714">
            <v>267</v>
          </cell>
        </row>
        <row r="715">
          <cell r="B715" t="str">
            <v>IRISLENE FERREIRA DA SILVA</v>
          </cell>
          <cell r="C715" t="str">
            <v xml:space="preserve">MÉDICO </v>
          </cell>
          <cell r="D715">
            <v>3</v>
          </cell>
          <cell r="E715" t="str">
            <v>HMI - HOSPITAL MATERNO INFANTIL</v>
          </cell>
          <cell r="F715" t="str">
            <v>MEDICO (A) OBSTETRA</v>
          </cell>
          <cell r="G715" t="str">
            <v>N</v>
          </cell>
          <cell r="H715" t="str">
            <v>A</v>
          </cell>
          <cell r="I715">
            <v>0</v>
          </cell>
          <cell r="J715">
            <v>2023</v>
          </cell>
          <cell r="K715">
            <v>4</v>
          </cell>
          <cell r="L715">
            <v>0</v>
          </cell>
          <cell r="M715">
            <v>10264.77</v>
          </cell>
          <cell r="N715">
            <v>13260.08</v>
          </cell>
          <cell r="O715">
            <v>9846.94</v>
          </cell>
          <cell r="P715">
            <v>3413.14</v>
          </cell>
        </row>
        <row r="716">
          <cell r="B716" t="str">
            <v>SILVIA MARQUES DE AGUIAR</v>
          </cell>
          <cell r="C716" t="str">
            <v xml:space="preserve">MÉDICO </v>
          </cell>
          <cell r="D716">
            <v>3</v>
          </cell>
          <cell r="E716" t="str">
            <v>HMI - HOSPITAL MATERNO INFANTIL</v>
          </cell>
          <cell r="F716" t="str">
            <v>MEDICO (A) OBSTETRA</v>
          </cell>
          <cell r="G716" t="str">
            <v>N</v>
          </cell>
          <cell r="H716" t="str">
            <v>A</v>
          </cell>
          <cell r="I716">
            <v>0</v>
          </cell>
          <cell r="J716">
            <v>2023</v>
          </cell>
          <cell r="K716">
            <v>4</v>
          </cell>
          <cell r="L716">
            <v>0</v>
          </cell>
          <cell r="M716">
            <v>10264.77</v>
          </cell>
          <cell r="N716">
            <v>11346.35</v>
          </cell>
          <cell r="O716">
            <v>8563.76</v>
          </cell>
          <cell r="P716">
            <v>2782.59</v>
          </cell>
        </row>
        <row r="717">
          <cell r="B717" t="str">
            <v>PEDRO HONORATO PINHEIRO</v>
          </cell>
          <cell r="C717" t="str">
            <v xml:space="preserve">MÉDICO </v>
          </cell>
          <cell r="D717">
            <v>3</v>
          </cell>
          <cell r="E717" t="str">
            <v>HMI - HOSPITAL MATERNO INFANTIL</v>
          </cell>
          <cell r="F717" t="str">
            <v>MEDICO (A) OBSTETRA</v>
          </cell>
          <cell r="G717" t="str">
            <v>N</v>
          </cell>
          <cell r="H717" t="str">
            <v>A</v>
          </cell>
          <cell r="I717">
            <v>0</v>
          </cell>
          <cell r="J717">
            <v>2023</v>
          </cell>
          <cell r="K717">
            <v>4</v>
          </cell>
          <cell r="L717">
            <v>0</v>
          </cell>
          <cell r="M717">
            <v>10264.77</v>
          </cell>
          <cell r="N717">
            <v>12467.14</v>
          </cell>
          <cell r="O717">
            <v>9272.06</v>
          </cell>
          <cell r="P717">
            <v>3195.08</v>
          </cell>
        </row>
        <row r="718">
          <cell r="B718" t="str">
            <v>MARIA DOS REIS SANTOS</v>
          </cell>
          <cell r="C718" t="str">
            <v>ENFERMEIRO (A)</v>
          </cell>
          <cell r="D718">
            <v>3</v>
          </cell>
          <cell r="E718" t="str">
            <v>HMI - HOSPITAL MATERNO INFANTIL</v>
          </cell>
          <cell r="F718" t="str">
            <v>ENFERMEIRO (A)</v>
          </cell>
          <cell r="G718" t="str">
            <v>N</v>
          </cell>
          <cell r="H718" t="str">
            <v>A</v>
          </cell>
          <cell r="I718">
            <v>0</v>
          </cell>
          <cell r="J718">
            <v>2023</v>
          </cell>
          <cell r="K718">
            <v>4</v>
          </cell>
          <cell r="L718">
            <v>0</v>
          </cell>
          <cell r="M718">
            <v>3085</v>
          </cell>
          <cell r="N718">
            <v>4175.45</v>
          </cell>
          <cell r="O718">
            <v>3553.79</v>
          </cell>
          <cell r="P718">
            <v>621.66</v>
          </cell>
        </row>
        <row r="719">
          <cell r="B719" t="str">
            <v>ANA LUCIA DOS SANTOS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ENFERMAGEM</v>
          </cell>
          <cell r="G719" t="str">
            <v>N</v>
          </cell>
          <cell r="H719" t="str">
            <v>A</v>
          </cell>
          <cell r="I719">
            <v>0</v>
          </cell>
          <cell r="J719">
            <v>2023</v>
          </cell>
          <cell r="K719">
            <v>4</v>
          </cell>
          <cell r="L719">
            <v>0</v>
          </cell>
          <cell r="M719">
            <v>1868.63</v>
          </cell>
          <cell r="N719">
            <v>2356.38</v>
          </cell>
          <cell r="O719">
            <v>1949.41</v>
          </cell>
          <cell r="P719">
            <v>406.97</v>
          </cell>
        </row>
        <row r="720">
          <cell r="B720" t="str">
            <v>VALERIA MARCAL VIEIRA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2023</v>
          </cell>
          <cell r="K720">
            <v>4</v>
          </cell>
          <cell r="L720">
            <v>0</v>
          </cell>
          <cell r="M720">
            <v>10264.77</v>
          </cell>
          <cell r="N720">
            <v>13012.71</v>
          </cell>
          <cell r="O720">
            <v>9667.6</v>
          </cell>
          <cell r="P720">
            <v>3345.11</v>
          </cell>
        </row>
        <row r="721">
          <cell r="B721" t="str">
            <v>TATIANY LUDIMILLA DE QUEIROZ DUARTE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OBSTETRA</v>
          </cell>
          <cell r="G721" t="str">
            <v>N</v>
          </cell>
          <cell r="H721" t="str">
            <v>A</v>
          </cell>
          <cell r="I721">
            <v>0</v>
          </cell>
          <cell r="J721">
            <v>2023</v>
          </cell>
          <cell r="K721">
            <v>4</v>
          </cell>
          <cell r="L721">
            <v>0</v>
          </cell>
          <cell r="M721">
            <v>10264.77</v>
          </cell>
          <cell r="N721">
            <v>4333.25</v>
          </cell>
          <cell r="O721">
            <v>3676.55</v>
          </cell>
          <cell r="P721">
            <v>656.7</v>
          </cell>
        </row>
        <row r="722">
          <cell r="B722" t="str">
            <v>ELEUSA MARIA DE OLIVEIRA</v>
          </cell>
          <cell r="C722" t="str">
            <v>AUXILIAR</v>
          </cell>
          <cell r="D722">
            <v>3</v>
          </cell>
          <cell r="E722" t="str">
            <v>HMI - HOSPITAL MATERNO INFANTIL</v>
          </cell>
          <cell r="F722" t="str">
            <v>AUXILIAR DE LAVANDERIA</v>
          </cell>
          <cell r="G722" t="str">
            <v>N</v>
          </cell>
          <cell r="H722" t="str">
            <v>A</v>
          </cell>
          <cell r="I722">
            <v>0</v>
          </cell>
          <cell r="J722">
            <v>2023</v>
          </cell>
          <cell r="K722">
            <v>4</v>
          </cell>
          <cell r="L722">
            <v>0</v>
          </cell>
          <cell r="M722">
            <v>1320.6</v>
          </cell>
          <cell r="N722">
            <v>1716.78</v>
          </cell>
          <cell r="O722">
            <v>1502.56</v>
          </cell>
          <cell r="P722">
            <v>214.22</v>
          </cell>
        </row>
        <row r="723">
          <cell r="B723" t="str">
            <v>APARECIDA MARINHO DE LIMA</v>
          </cell>
          <cell r="C723" t="str">
            <v>COORDENADOR (A)</v>
          </cell>
          <cell r="D723">
            <v>3</v>
          </cell>
          <cell r="E723" t="str">
            <v>HMI - HOSPITAL MATERNO INFANTIL</v>
          </cell>
          <cell r="F723" t="str">
            <v>COORDENADOR (A) DE ENFERMAGEM</v>
          </cell>
          <cell r="G723" t="str">
            <v>N</v>
          </cell>
          <cell r="H723" t="str">
            <v>A</v>
          </cell>
          <cell r="I723">
            <v>4344.8500000000004</v>
          </cell>
          <cell r="J723">
            <v>2023</v>
          </cell>
          <cell r="K723">
            <v>4</v>
          </cell>
          <cell r="L723">
            <v>0</v>
          </cell>
          <cell r="M723">
            <v>4618.95</v>
          </cell>
          <cell r="N723">
            <v>7632.82</v>
          </cell>
          <cell r="O723">
            <v>2588.46</v>
          </cell>
          <cell r="P723">
            <v>5044.3599999999997</v>
          </cell>
        </row>
        <row r="724">
          <cell r="B724" t="str">
            <v>ALDEMARIO ALVES DE SOUZA</v>
          </cell>
          <cell r="C724" t="str">
            <v>COORDENADOR (A)</v>
          </cell>
          <cell r="D724">
            <v>3</v>
          </cell>
          <cell r="E724" t="str">
            <v>HMI - HOSPITAL MATERNO INFANTIL</v>
          </cell>
          <cell r="F724" t="str">
            <v>COORDENADOR (A) DE ENFERMAGEM</v>
          </cell>
          <cell r="G724" t="str">
            <v>N</v>
          </cell>
          <cell r="H724" t="str">
            <v>C</v>
          </cell>
          <cell r="I724">
            <v>0</v>
          </cell>
          <cell r="J724">
            <v>2023</v>
          </cell>
          <cell r="K724">
            <v>4</v>
          </cell>
          <cell r="L724">
            <v>0</v>
          </cell>
          <cell r="M724">
            <v>4618.95</v>
          </cell>
          <cell r="N724">
            <v>0</v>
          </cell>
          <cell r="O724">
            <v>0</v>
          </cell>
          <cell r="P724">
            <v>0</v>
          </cell>
        </row>
        <row r="725">
          <cell r="B725" t="str">
            <v>GILVANIA RODRIGUES GOMES</v>
          </cell>
          <cell r="C725" t="str">
            <v>ENFERMEIRO (A)</v>
          </cell>
          <cell r="D725">
            <v>3</v>
          </cell>
          <cell r="E725" t="str">
            <v>HMI - HOSPITAL MATERNO INFANTIL</v>
          </cell>
          <cell r="F725" t="str">
            <v>ENFERMEIRO (A)</v>
          </cell>
          <cell r="G725" t="str">
            <v>N</v>
          </cell>
          <cell r="H725" t="str">
            <v>A</v>
          </cell>
          <cell r="I725">
            <v>0</v>
          </cell>
          <cell r="J725">
            <v>2023</v>
          </cell>
          <cell r="K725">
            <v>4</v>
          </cell>
          <cell r="L725">
            <v>0</v>
          </cell>
          <cell r="M725">
            <v>3085</v>
          </cell>
          <cell r="N725">
            <v>4288.41</v>
          </cell>
          <cell r="O725">
            <v>3474.28</v>
          </cell>
          <cell r="P725">
            <v>814.13</v>
          </cell>
        </row>
        <row r="726">
          <cell r="B726" t="str">
            <v>ELISANGELA TEIXEIRA DA SILVA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FARMACIA</v>
          </cell>
          <cell r="G726" t="str">
            <v>N</v>
          </cell>
          <cell r="H726" t="str">
            <v>A</v>
          </cell>
          <cell r="I726">
            <v>0</v>
          </cell>
          <cell r="J726">
            <v>2023</v>
          </cell>
          <cell r="K726">
            <v>4</v>
          </cell>
          <cell r="L726">
            <v>0</v>
          </cell>
          <cell r="M726">
            <v>3175.46</v>
          </cell>
          <cell r="N726">
            <v>5742.21</v>
          </cell>
          <cell r="O726">
            <v>4627.8</v>
          </cell>
          <cell r="P726">
            <v>1114.4100000000001</v>
          </cell>
        </row>
        <row r="727">
          <cell r="B727" t="str">
            <v>WANDA CARVALHO LOPES</v>
          </cell>
          <cell r="C727" t="str">
            <v>COORDENADOR (A)</v>
          </cell>
          <cell r="D727">
            <v>3</v>
          </cell>
          <cell r="E727" t="str">
            <v>HMI - HOSPITAL MATERNO INFANTIL</v>
          </cell>
          <cell r="F727" t="str">
            <v>COORDENADOR (A) DE ENFERMAGEM</v>
          </cell>
          <cell r="G727" t="str">
            <v>N</v>
          </cell>
          <cell r="H727" t="str">
            <v>A</v>
          </cell>
          <cell r="I727">
            <v>0</v>
          </cell>
          <cell r="J727">
            <v>2023</v>
          </cell>
          <cell r="K727">
            <v>4</v>
          </cell>
          <cell r="L727">
            <v>0</v>
          </cell>
          <cell r="M727">
            <v>4618.95</v>
          </cell>
          <cell r="N727">
            <v>6114.02</v>
          </cell>
          <cell r="O727">
            <v>4761.29</v>
          </cell>
          <cell r="P727">
            <v>1352.73</v>
          </cell>
        </row>
        <row r="728">
          <cell r="B728" t="str">
            <v>CARLA FERNANDA BARBOSA</v>
          </cell>
          <cell r="C728" t="str">
            <v>COORDENADOR (A)</v>
          </cell>
          <cell r="D728">
            <v>3</v>
          </cell>
          <cell r="E728" t="str">
            <v>HMI - HOSPITAL MATERNO INFANTIL</v>
          </cell>
          <cell r="F728" t="str">
            <v>COORDENADOR (A) DE ENFERMAGEM</v>
          </cell>
          <cell r="G728" t="str">
            <v>N</v>
          </cell>
          <cell r="H728" t="str">
            <v>E</v>
          </cell>
          <cell r="I728">
            <v>0</v>
          </cell>
          <cell r="J728">
            <v>2023</v>
          </cell>
          <cell r="K728">
            <v>4</v>
          </cell>
          <cell r="L728">
            <v>0</v>
          </cell>
          <cell r="M728">
            <v>4618.95</v>
          </cell>
          <cell r="N728">
            <v>6376.63</v>
          </cell>
          <cell r="O728">
            <v>5029.3</v>
          </cell>
          <cell r="P728">
            <v>1347.33</v>
          </cell>
        </row>
        <row r="729">
          <cell r="B729" t="str">
            <v>MEIRY HELENA GOMES</v>
          </cell>
          <cell r="C729" t="str">
            <v>ENFERMEIRO (A)</v>
          </cell>
          <cell r="D729">
            <v>3</v>
          </cell>
          <cell r="E729" t="str">
            <v>HMI - HOSPITAL MATERNO INFANTIL</v>
          </cell>
          <cell r="F729" t="str">
            <v>ENFERMEIRO (A)</v>
          </cell>
          <cell r="G729" t="str">
            <v>N</v>
          </cell>
          <cell r="H729" t="str">
            <v>A</v>
          </cell>
          <cell r="I729">
            <v>0</v>
          </cell>
          <cell r="J729">
            <v>2023</v>
          </cell>
          <cell r="K729">
            <v>4</v>
          </cell>
          <cell r="L729">
            <v>0</v>
          </cell>
          <cell r="M729">
            <v>3085</v>
          </cell>
          <cell r="N729">
            <v>4629.1499999999996</v>
          </cell>
          <cell r="O729">
            <v>4087.62</v>
          </cell>
          <cell r="P729">
            <v>541.53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MARÇ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6482.53</v>
          </cell>
          <cell r="F8">
            <v>5084.59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6460.44</v>
          </cell>
          <cell r="F9">
            <v>4576.88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2736.18</v>
          </cell>
          <cell r="F10">
            <v>2272.64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8523.39</v>
          </cell>
          <cell r="F11">
            <v>5216.53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4939.37</v>
          </cell>
          <cell r="F12">
            <v>2794.15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6655.2</v>
          </cell>
          <cell r="F13">
            <v>3596.44</v>
          </cell>
        </row>
        <row r="14">
          <cell r="C14" t="str">
            <v>ALDO NUNES HIDALGO</v>
          </cell>
          <cell r="D14" t="str">
            <v>MÉDICO - 18.464</v>
          </cell>
          <cell r="E14">
            <v>13659.95</v>
          </cell>
          <cell r="F14">
            <v>9933.34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11587.01</v>
          </cell>
          <cell r="F15">
            <v>8082.68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2776.93</v>
          </cell>
          <cell r="F16">
            <v>2068.92</v>
          </cell>
        </row>
        <row r="17">
          <cell r="C17" t="str">
            <v>ALMIRO SADAO MASSUDA</v>
          </cell>
          <cell r="D17" t="str">
            <v>MÉDICO - 18.464</v>
          </cell>
          <cell r="E17">
            <v>18042.71</v>
          </cell>
          <cell r="F17">
            <v>9963.1</v>
          </cell>
        </row>
        <row r="18">
          <cell r="C18" t="str">
            <v>ALMIRO SADAO MASSUDA</v>
          </cell>
          <cell r="D18" t="str">
            <v>MÉDICO - 18.464</v>
          </cell>
          <cell r="E18">
            <v>13743.06</v>
          </cell>
          <cell r="F18">
            <v>6213.8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12713.69</v>
          </cell>
          <cell r="F19">
            <v>7891.18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11872.23</v>
          </cell>
          <cell r="F20">
            <v>9212.98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8981.1</v>
          </cell>
          <cell r="F21">
            <v>5290.74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5660.14</v>
          </cell>
          <cell r="F22">
            <v>4488.25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6548.27</v>
          </cell>
          <cell r="F23">
            <v>4462.7700000000004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6134.2</v>
          </cell>
          <cell r="F24">
            <v>3901.97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3933.38</v>
          </cell>
          <cell r="F25">
            <v>2413.92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5816.16</v>
          </cell>
          <cell r="F26">
            <v>4889.04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12884.2</v>
          </cell>
          <cell r="F27">
            <v>9355.4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5761.82</v>
          </cell>
          <cell r="F28">
            <v>4611.16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3884.26</v>
          </cell>
          <cell r="F29">
            <v>2653.96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4515.54</v>
          </cell>
          <cell r="F30">
            <v>3097.06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11011.64</v>
          </cell>
          <cell r="F31">
            <v>5883.24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6091.8</v>
          </cell>
          <cell r="F32">
            <v>2108.2199999999998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3972.38</v>
          </cell>
          <cell r="F33">
            <v>3240.2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11457.6</v>
          </cell>
          <cell r="F34">
            <v>8453.66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4670.79</v>
          </cell>
          <cell r="F35">
            <v>3118.75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3671.14</v>
          </cell>
          <cell r="F36">
            <v>2555.86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4007.91</v>
          </cell>
          <cell r="F37">
            <v>3516.38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5587.93</v>
          </cell>
          <cell r="F38">
            <v>4872.1899999999996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6837.08</v>
          </cell>
          <cell r="F39">
            <v>5213.5200000000004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5778.4</v>
          </cell>
          <cell r="F40">
            <v>3516.71</v>
          </cell>
        </row>
        <row r="41">
          <cell r="C41" t="str">
            <v>AUGUSTO CORTIZO VIDAL</v>
          </cell>
          <cell r="D41" t="str">
            <v>MÉDICO - 18.464</v>
          </cell>
          <cell r="E41">
            <v>15504.14</v>
          </cell>
          <cell r="F41">
            <v>11547.52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19103.78</v>
          </cell>
          <cell r="F42">
            <v>13887.58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5246.19</v>
          </cell>
          <cell r="F43">
            <v>3729.3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7321.67</v>
          </cell>
          <cell r="F44">
            <v>3321.21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5656.98</v>
          </cell>
          <cell r="F45">
            <v>3806.48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4007.91</v>
          </cell>
          <cell r="F46">
            <v>3214.14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3933.38</v>
          </cell>
          <cell r="F47">
            <v>2564.58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3783.89</v>
          </cell>
          <cell r="F48">
            <v>2729.74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11654.98</v>
          </cell>
          <cell r="F49">
            <v>5976.69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5071.9399999999996</v>
          </cell>
          <cell r="F50">
            <v>2776.81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5123.92</v>
          </cell>
          <cell r="F51">
            <v>2950.32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3068.39</v>
          </cell>
          <cell r="F52">
            <v>2274.86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4071.92</v>
          </cell>
          <cell r="F53">
            <v>2406.3200000000002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3764.01</v>
          </cell>
          <cell r="F54">
            <v>3202.77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4007.91</v>
          </cell>
          <cell r="F55">
            <v>3214.14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10098.69</v>
          </cell>
          <cell r="F56">
            <v>7614.85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6184.64</v>
          </cell>
          <cell r="F57">
            <v>3536.57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1658.25</v>
          </cell>
          <cell r="F58">
            <v>1658.25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6586.21</v>
          </cell>
          <cell r="F59">
            <v>4688.9799999999996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3764.01</v>
          </cell>
          <cell r="F60">
            <v>2634.34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4155.7700000000004</v>
          </cell>
          <cell r="F61">
            <v>3521.67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4293.6499999999996</v>
          </cell>
          <cell r="F62">
            <v>2915.9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6744.31</v>
          </cell>
          <cell r="F63">
            <v>4334.92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4404.0200000000004</v>
          </cell>
          <cell r="F64">
            <v>3687.81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3544.38</v>
          </cell>
          <cell r="F65">
            <v>2919.59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3477.31</v>
          </cell>
          <cell r="F66">
            <v>3001.53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7877.16</v>
          </cell>
          <cell r="F67">
            <v>5633.4</v>
          </cell>
        </row>
        <row r="68">
          <cell r="C68" t="str">
            <v>DALVANI ALVES DE MEDEIROS OLIVEIRA</v>
          </cell>
          <cell r="D68" t="str">
            <v>TÉCNICO EM ENFERMAGEM - 18.464</v>
          </cell>
          <cell r="E68">
            <v>6146.2</v>
          </cell>
          <cell r="F68">
            <v>4456.34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3633.82</v>
          </cell>
          <cell r="F69">
            <v>2352.48</v>
          </cell>
        </row>
        <row r="70">
          <cell r="C70" t="str">
            <v>DAMIAO DE ASSIS DA SILVA</v>
          </cell>
          <cell r="D70" t="str">
            <v>AUXILIAR DE RADIOLOGIA - QT - 18.464</v>
          </cell>
          <cell r="E70">
            <v>3393.87</v>
          </cell>
          <cell r="F70">
            <v>1986.01</v>
          </cell>
        </row>
        <row r="71">
          <cell r="C71" t="str">
            <v>DANIELA VILELA LOPES</v>
          </cell>
          <cell r="D71" t="str">
            <v>MÉDICO - 18.464</v>
          </cell>
          <cell r="E71">
            <v>10265.99</v>
          </cell>
          <cell r="F71">
            <v>7710.97</v>
          </cell>
        </row>
        <row r="72">
          <cell r="C72" t="str">
            <v>DANIELLA DE CARVALHO PORTAL</v>
          </cell>
          <cell r="D72" t="str">
            <v>MÉDICO - 18.464</v>
          </cell>
          <cell r="E72">
            <v>12179.25</v>
          </cell>
          <cell r="F72">
            <v>8337.9</v>
          </cell>
        </row>
        <row r="73">
          <cell r="C73" t="str">
            <v>DARCY DE OLIVEIRA MARQUES TEIXEIRA</v>
          </cell>
          <cell r="D73" t="str">
            <v>TÉCNICO EM ENFERMAGEM - 18.464</v>
          </cell>
          <cell r="E73">
            <v>5761.82</v>
          </cell>
          <cell r="F73">
            <v>4406.83</v>
          </cell>
        </row>
        <row r="74">
          <cell r="C74" t="str">
            <v>DAYANE CRISTINA SILVA VINHAS</v>
          </cell>
          <cell r="D74" t="str">
            <v>ENFERMEIRO - 18.464</v>
          </cell>
          <cell r="E74">
            <v>8561.64</v>
          </cell>
          <cell r="F74">
            <v>4784.62</v>
          </cell>
        </row>
        <row r="75">
          <cell r="C75" t="str">
            <v>DEBORA DAMIANA DA SILVEIRA PEREIRA DOS SANTOS</v>
          </cell>
          <cell r="D75" t="str">
            <v>MÉDICO - 18.464</v>
          </cell>
          <cell r="E75">
            <v>11540.16</v>
          </cell>
          <cell r="F75">
            <v>8271.1200000000008</v>
          </cell>
        </row>
        <row r="76">
          <cell r="C76" t="str">
            <v>DEBORA RODRIGUES</v>
          </cell>
          <cell r="D76" t="str">
            <v>MÉDICO – 18.464</v>
          </cell>
          <cell r="E76">
            <v>0</v>
          </cell>
          <cell r="F76">
            <v>0</v>
          </cell>
        </row>
        <row r="77">
          <cell r="C77" t="str">
            <v>DENISE GONCALVES NUNES DE CASTRO</v>
          </cell>
          <cell r="D77" t="str">
            <v>TÉCNICO EM ENFERMAGEM - 18.464</v>
          </cell>
          <cell r="E77">
            <v>5921.12</v>
          </cell>
          <cell r="F77">
            <v>3439.79</v>
          </cell>
        </row>
        <row r="78">
          <cell r="C78" t="str">
            <v>DIALINA DE SOUZA RODRIGUES</v>
          </cell>
          <cell r="D78" t="str">
            <v>AUXILIAR DE ENFERMAGEM - QT - 18.464</v>
          </cell>
          <cell r="E78">
            <v>4209.71</v>
          </cell>
          <cell r="F78">
            <v>2741.93</v>
          </cell>
        </row>
        <row r="79">
          <cell r="C79" t="str">
            <v>DIONI JOSE CORREA</v>
          </cell>
          <cell r="D79" t="str">
            <v>MÉDICO - 18.464</v>
          </cell>
          <cell r="E79">
            <v>17026.259999999998</v>
          </cell>
          <cell r="F79">
            <v>7870.01</v>
          </cell>
        </row>
        <row r="80">
          <cell r="C80" t="str">
            <v>DIRLEIDE MARIA GOMES DE CARVALHO</v>
          </cell>
          <cell r="D80" t="str">
            <v>TÉCNICO EM ENFERMAGEM - 18.464</v>
          </cell>
          <cell r="E80">
            <v>6184.64</v>
          </cell>
          <cell r="F80">
            <v>4453.7</v>
          </cell>
        </row>
        <row r="81">
          <cell r="C81" t="str">
            <v>DIVINA FERREIRA MELGACO</v>
          </cell>
          <cell r="D81" t="str">
            <v>AUXILIAR DE SERVIÇOS GERAIS - 18.464</v>
          </cell>
          <cell r="E81">
            <v>3997.22</v>
          </cell>
          <cell r="F81">
            <v>2643.2</v>
          </cell>
        </row>
        <row r="82">
          <cell r="C82" t="str">
            <v>DOMINGOS RODRIGUES SOARES</v>
          </cell>
          <cell r="D82" t="str">
            <v>AUXILIAR DE SERVIÇOS GERAIS - 18.464</v>
          </cell>
          <cell r="E82">
            <v>2696.64</v>
          </cell>
          <cell r="F82">
            <v>2413.19</v>
          </cell>
        </row>
        <row r="83">
          <cell r="C83" t="str">
            <v>DORACY TEODORO DE OLIVEIRA</v>
          </cell>
          <cell r="D83" t="str">
            <v>AUXILIAR DE ENFERMAGEM - QT - 18.464</v>
          </cell>
          <cell r="E83">
            <v>3764.01</v>
          </cell>
          <cell r="F83">
            <v>3202.77</v>
          </cell>
        </row>
        <row r="84">
          <cell r="C84" t="str">
            <v>EDIELSON CORREIA TRISTAO</v>
          </cell>
          <cell r="D84" t="str">
            <v>TÉCNICO EM ENFERMAGEM - 18.464</v>
          </cell>
          <cell r="E84">
            <v>5559.78</v>
          </cell>
          <cell r="F84">
            <v>4759.84</v>
          </cell>
        </row>
        <row r="85">
          <cell r="C85" t="str">
            <v>EDILVANE GOMES FERNANDES BORGES</v>
          </cell>
          <cell r="D85" t="str">
            <v>TÉCNICO EM ENFERMAGEM - 18.464</v>
          </cell>
          <cell r="E85">
            <v>5761.82</v>
          </cell>
          <cell r="F85">
            <v>4561.42</v>
          </cell>
        </row>
        <row r="86">
          <cell r="C86" t="str">
            <v>EDNA VIEIRA BARBOSA</v>
          </cell>
          <cell r="D86" t="str">
            <v>AUXILIAR DE ENFERMAGEM - QT - 18.464</v>
          </cell>
          <cell r="E86">
            <v>4609.96</v>
          </cell>
          <cell r="F86">
            <v>2973.66</v>
          </cell>
        </row>
        <row r="87">
          <cell r="C87" t="str">
            <v>EDNILTON JOAQUIM DOS SANTOS</v>
          </cell>
          <cell r="D87" t="str">
            <v>ASSISTENTE TÉCNICO DE SAÚDE - 18.464</v>
          </cell>
          <cell r="E87">
            <v>6393.61</v>
          </cell>
          <cell r="F87">
            <v>5260.74</v>
          </cell>
        </row>
        <row r="88">
          <cell r="C88" t="str">
            <v>EDSON APARECIDO SOARES</v>
          </cell>
          <cell r="D88" t="str">
            <v>ASSISTENTE TÉCNICO DE SAÚDE - 18.464</v>
          </cell>
          <cell r="E88">
            <v>7870.88</v>
          </cell>
          <cell r="F88">
            <v>5407.09</v>
          </cell>
        </row>
        <row r="89">
          <cell r="C89" t="str">
            <v>EDUARDO EUSTAQUIO DE ALMEIDA FILHO</v>
          </cell>
          <cell r="D89" t="str">
            <v>MÉDICO - 18.464</v>
          </cell>
          <cell r="E89">
            <v>10963.39</v>
          </cell>
          <cell r="F89">
            <v>8144.54</v>
          </cell>
        </row>
        <row r="90">
          <cell r="C90" t="str">
            <v>ELIANA SOUZA DE CARVALHO</v>
          </cell>
          <cell r="D90" t="str">
            <v>ASSISTENTE TÉCNICO DE SAÚDE - 18.464</v>
          </cell>
          <cell r="E90">
            <v>5714.27</v>
          </cell>
          <cell r="F90">
            <v>3972.51</v>
          </cell>
        </row>
        <row r="91">
          <cell r="C91" t="str">
            <v>ELIANE ALVES NEVES</v>
          </cell>
          <cell r="D91" t="str">
            <v>TÉCNICO EM ENFERMAGEM - 18.464</v>
          </cell>
          <cell r="E91">
            <v>5921.12</v>
          </cell>
          <cell r="F91">
            <v>4648.01</v>
          </cell>
        </row>
        <row r="92">
          <cell r="C92" t="str">
            <v>ELIANE MARIE DE AMORIM MELO FONSECA</v>
          </cell>
          <cell r="D92" t="str">
            <v>MÉDICO - M SAÚDE</v>
          </cell>
          <cell r="E92">
            <v>4640.12</v>
          </cell>
          <cell r="F92">
            <v>4373.82</v>
          </cell>
        </row>
        <row r="93">
          <cell r="C93" t="str">
            <v>ELIANE RIBEIRO DE FREITAS</v>
          </cell>
          <cell r="D93" t="str">
            <v>ENFERMEIRO - 18.464</v>
          </cell>
          <cell r="E93">
            <v>9598.99</v>
          </cell>
          <cell r="F93">
            <v>6871.41</v>
          </cell>
        </row>
        <row r="94">
          <cell r="C94" t="str">
            <v>ELIAS CARDOSO PEREIRA</v>
          </cell>
          <cell r="D94" t="str">
            <v>TÉCNICO EM ENFERMAGEM - 18.464</v>
          </cell>
          <cell r="E94">
            <v>5578.4</v>
          </cell>
          <cell r="F94">
            <v>4739.1899999999996</v>
          </cell>
        </row>
        <row r="95">
          <cell r="C95" t="str">
            <v>ELISANGELA FONSECA BUENO</v>
          </cell>
          <cell r="D95" t="str">
            <v>AUXILIAR DE ENFERMAGEM - QT - 18.464</v>
          </cell>
          <cell r="E95">
            <v>4293.6499999999996</v>
          </cell>
          <cell r="F95">
            <v>2849</v>
          </cell>
        </row>
        <row r="96">
          <cell r="C96" t="str">
            <v>ELIZABETH DE SOUZA CAMPOS</v>
          </cell>
          <cell r="D96" t="str">
            <v>FARMACÊUTICO - 18.464</v>
          </cell>
          <cell r="E96">
            <v>9132.2099999999991</v>
          </cell>
          <cell r="F96">
            <v>6518.57</v>
          </cell>
        </row>
        <row r="97">
          <cell r="C97" t="str">
            <v>ELIZANGELA GONDINJO DA CRUZ</v>
          </cell>
          <cell r="D97" t="str">
            <v>AUXILIAR DE ENFERMAGEM - QT - 18.464</v>
          </cell>
          <cell r="E97">
            <v>3764.01</v>
          </cell>
          <cell r="F97">
            <v>3202.77</v>
          </cell>
        </row>
        <row r="98">
          <cell r="C98" t="str">
            <v>ELIZETE SANTOS DE LIMA</v>
          </cell>
          <cell r="D98" t="str">
            <v>TÉCNICO EM RADIOLOGIA - 18.464</v>
          </cell>
          <cell r="E98">
            <v>5906.73</v>
          </cell>
          <cell r="F98">
            <v>4695.66</v>
          </cell>
        </row>
        <row r="99">
          <cell r="C99" t="str">
            <v>ELZA MENDES DE MELO SILVEIRA</v>
          </cell>
          <cell r="D99" t="str">
            <v>TÉCNICO EM ENFERMAGEM - 18.464</v>
          </cell>
          <cell r="E99">
            <v>5324.11</v>
          </cell>
          <cell r="F99">
            <v>4173.79</v>
          </cell>
        </row>
        <row r="100">
          <cell r="C100" t="str">
            <v>ERIBERTO CLEMENTE NETO</v>
          </cell>
          <cell r="D100" t="str">
            <v>MÉDICO - 18.464</v>
          </cell>
          <cell r="E100">
            <v>11656.2</v>
          </cell>
          <cell r="F100">
            <v>8581.06</v>
          </cell>
        </row>
        <row r="101">
          <cell r="C101" t="str">
            <v>ESPEDITO MOREIRA DE OLIVEIRA</v>
          </cell>
          <cell r="D101" t="str">
            <v>TÉCNICO EM ENFERMAGEM - 18.464</v>
          </cell>
          <cell r="E101">
            <v>5656.86</v>
          </cell>
          <cell r="F101">
            <v>4502.97</v>
          </cell>
        </row>
        <row r="102">
          <cell r="C102" t="str">
            <v>ESTHER DAMASIO DE MELO</v>
          </cell>
          <cell r="D102" t="str">
            <v>AUXILIAR DE ENFERMAGEM - QT - 18.464</v>
          </cell>
          <cell r="E102">
            <v>4435.03</v>
          </cell>
          <cell r="F102">
            <v>2173.6999999999998</v>
          </cell>
        </row>
        <row r="103">
          <cell r="C103" t="str">
            <v>EUDISON CARVALHO RIBEIRO</v>
          </cell>
          <cell r="D103" t="str">
            <v>AUXILIAR DE SERVIÇOS GERAIS - 18.464</v>
          </cell>
          <cell r="E103">
            <v>3952.66</v>
          </cell>
          <cell r="F103">
            <v>3432.55</v>
          </cell>
        </row>
        <row r="104">
          <cell r="C104" t="str">
            <v>EVA LINA PEREIRA DA SILVA</v>
          </cell>
          <cell r="D104" t="str">
            <v>AUXILIAR DE ENFERMAGEM - QT - 18.464</v>
          </cell>
          <cell r="E104">
            <v>3981.23</v>
          </cell>
          <cell r="F104">
            <v>3138.13</v>
          </cell>
        </row>
        <row r="105">
          <cell r="C105" t="str">
            <v>EVA WILMA RODRIGUES MARIANA</v>
          </cell>
          <cell r="D105" t="str">
            <v>AUXILIAR DE ENFERMAGEM - QT - 18.464</v>
          </cell>
          <cell r="E105">
            <v>3961.5</v>
          </cell>
          <cell r="F105">
            <v>3326.47</v>
          </cell>
        </row>
        <row r="106">
          <cell r="C106" t="str">
            <v>FABIA CRISTINA MARQUES TAVARES MENDONCA</v>
          </cell>
          <cell r="D106" t="str">
            <v>ANALISTA DE GESTÃO GOVERNAMENTAL</v>
          </cell>
          <cell r="E106">
            <v>32126.7</v>
          </cell>
          <cell r="F106">
            <v>26028.91</v>
          </cell>
        </row>
        <row r="107">
          <cell r="C107" t="str">
            <v>FABIANA BORGES DE CASTRO</v>
          </cell>
          <cell r="D107" t="str">
            <v>TÉCNICO EM ENFERMAGEM - 18.464</v>
          </cell>
          <cell r="E107">
            <v>4793.01</v>
          </cell>
          <cell r="F107">
            <v>2339.09</v>
          </cell>
        </row>
        <row r="108">
          <cell r="C108" t="str">
            <v>FABIANA MARIA DA SILVA</v>
          </cell>
          <cell r="D108" t="str">
            <v>AUXILIAR DE ENFERMAGEM - QT - 18.464</v>
          </cell>
          <cell r="E108">
            <v>4508.7299999999996</v>
          </cell>
          <cell r="F108">
            <v>2911.62</v>
          </cell>
        </row>
        <row r="109">
          <cell r="C109" t="str">
            <v>FABIANE QUEIROZ SILVA</v>
          </cell>
          <cell r="D109" t="str">
            <v>TÉCNICO EM ENFERMAGEM - 18.464</v>
          </cell>
          <cell r="E109">
            <v>6548.27</v>
          </cell>
          <cell r="F109">
            <v>5061.8</v>
          </cell>
        </row>
        <row r="110">
          <cell r="C110" t="str">
            <v>FABIANE SOCORRO DA SILVA</v>
          </cell>
          <cell r="D110" t="str">
            <v>AUXILIAR DE SERVIÇOS GERAIS - 18.464</v>
          </cell>
          <cell r="E110">
            <v>2971.36</v>
          </cell>
          <cell r="F110">
            <v>2658.21</v>
          </cell>
        </row>
        <row r="111">
          <cell r="C111" t="str">
            <v>FABIANGELA SANTANA</v>
          </cell>
          <cell r="D111" t="str">
            <v>TÉCNICO EM ENFERMAGEM - 18.464</v>
          </cell>
          <cell r="E111">
            <v>5921.12</v>
          </cell>
          <cell r="F111">
            <v>3738.61</v>
          </cell>
        </row>
        <row r="112">
          <cell r="C112" t="str">
            <v>FABIOLLA BALBINO EVANGELISTA</v>
          </cell>
          <cell r="D112" t="str">
            <v>TÉCNICO EM ENFERMAGEM - 18.464</v>
          </cell>
          <cell r="E112">
            <v>5766.92</v>
          </cell>
          <cell r="F112">
            <v>3845.47</v>
          </cell>
        </row>
        <row r="113">
          <cell r="C113" t="str">
            <v>FERNANDA DE FATIMA LIMA GUALBERTO</v>
          </cell>
          <cell r="D113" t="str">
            <v>TÉCNICO EM ENFERMAGEM - 18.464</v>
          </cell>
          <cell r="E113">
            <v>6771.59</v>
          </cell>
          <cell r="F113">
            <v>4684.21</v>
          </cell>
        </row>
        <row r="114">
          <cell r="C114" t="str">
            <v>FERNANDA SILVEIRA PACHECO</v>
          </cell>
          <cell r="D114" t="str">
            <v>MÉDICO - 18.464</v>
          </cell>
          <cell r="E114">
            <v>11561.33</v>
          </cell>
          <cell r="F114">
            <v>8675.27</v>
          </cell>
        </row>
        <row r="115">
          <cell r="C115" t="str">
            <v>FERNANDO LUIZ DE SOUZA</v>
          </cell>
          <cell r="D115" t="str">
            <v>AUXILIAR DE RADIOLOGIA - QT - 18.464</v>
          </cell>
          <cell r="E115">
            <v>2960.86</v>
          </cell>
          <cell r="F115">
            <v>1521.09</v>
          </cell>
        </row>
        <row r="116">
          <cell r="C116" t="str">
            <v>FLAVIA CRISTINA ALVES VIEIRA</v>
          </cell>
          <cell r="D116" t="str">
            <v>TÉCNICO EM ENFERMAGEM - 18.464</v>
          </cell>
          <cell r="E116">
            <v>6030.05</v>
          </cell>
          <cell r="F116">
            <v>2549.29</v>
          </cell>
        </row>
        <row r="117">
          <cell r="C117" t="str">
            <v>FLAVIA MAGALHAES DA SILVA</v>
          </cell>
          <cell r="D117" t="str">
            <v>AUXILIAR DE ENFERMAGEM - QT - 18.464</v>
          </cell>
          <cell r="E117">
            <v>4211.17</v>
          </cell>
          <cell r="F117">
            <v>2541.63</v>
          </cell>
        </row>
        <row r="118">
          <cell r="C118" t="str">
            <v>FLAVIO HENRIQUE ALVES DE LIMA</v>
          </cell>
          <cell r="D118" t="str">
            <v>MÉDICO - 18.464</v>
          </cell>
          <cell r="E118">
            <v>19838.61</v>
          </cell>
          <cell r="F118">
            <v>15680.04</v>
          </cell>
        </row>
        <row r="119">
          <cell r="C119" t="str">
            <v>GENESCO MARQUES POVOA</v>
          </cell>
          <cell r="D119" t="str">
            <v>AUXILIAR DE LABORATÓRIO - QT - 18.464</v>
          </cell>
          <cell r="E119">
            <v>4711.1899999999996</v>
          </cell>
          <cell r="F119">
            <v>3833.33</v>
          </cell>
        </row>
        <row r="120">
          <cell r="C120" t="str">
            <v>GERCINA FURTADO DE ALMEIDA SILVA</v>
          </cell>
          <cell r="D120" t="str">
            <v>TÉCNICO EM ENFERMAGEM - 18.464</v>
          </cell>
          <cell r="E120">
            <v>5921.12</v>
          </cell>
          <cell r="F120">
            <v>4434.6499999999996</v>
          </cell>
        </row>
        <row r="121">
          <cell r="C121" t="str">
            <v>GILDETE MARIA PAES LIMA</v>
          </cell>
          <cell r="D121" t="str">
            <v>AUXILIAR DE SERVIÇOS GERAIS - 18.464</v>
          </cell>
          <cell r="E121">
            <v>2687.36</v>
          </cell>
          <cell r="F121">
            <v>2111.44</v>
          </cell>
        </row>
        <row r="122">
          <cell r="C122" t="str">
            <v>GISLEIA ALESSANDRA OLIVEIRA COSTA DA SILVA</v>
          </cell>
          <cell r="D122" t="str">
            <v>TÉCNICO EM ENFERMAGEM - 18.464</v>
          </cell>
          <cell r="E122">
            <v>5483.41</v>
          </cell>
          <cell r="F122">
            <v>3774.23</v>
          </cell>
        </row>
        <row r="123">
          <cell r="C123" t="str">
            <v>GUIOMAR APARECIDA MARQUES</v>
          </cell>
          <cell r="D123" t="str">
            <v>TÉCNICO EM ENFERMAGEM - 18.464</v>
          </cell>
          <cell r="E123">
            <v>6546.6</v>
          </cell>
          <cell r="F123">
            <v>5290.23</v>
          </cell>
        </row>
        <row r="124">
          <cell r="C124" t="str">
            <v>HELEN MAIA SILVA</v>
          </cell>
          <cell r="D124" t="str">
            <v>MÉDICO - 18.464</v>
          </cell>
          <cell r="E124">
            <v>12263.85</v>
          </cell>
          <cell r="F124">
            <v>9016.15</v>
          </cell>
        </row>
        <row r="125">
          <cell r="C125" t="str">
            <v>HELEN REGINA ROSA GODINHO</v>
          </cell>
          <cell r="D125" t="str">
            <v>MÉDICO - 18.464</v>
          </cell>
          <cell r="E125">
            <v>14001.78</v>
          </cell>
          <cell r="F125">
            <v>7919.1</v>
          </cell>
        </row>
        <row r="126">
          <cell r="C126" t="str">
            <v>HELIANE CRISTINA RIBEIRO</v>
          </cell>
          <cell r="D126" t="str">
            <v>TÉCNICO EM ENFERMAGEM - 18.464</v>
          </cell>
          <cell r="E126">
            <v>5761.82</v>
          </cell>
          <cell r="F126">
            <v>4395.33</v>
          </cell>
        </row>
        <row r="127">
          <cell r="C127" t="str">
            <v>HELIO LAGE COSTA</v>
          </cell>
          <cell r="D127" t="str">
            <v>MÉDICO - 18.464</v>
          </cell>
          <cell r="E127">
            <v>10245.06</v>
          </cell>
          <cell r="F127">
            <v>7748.41</v>
          </cell>
        </row>
        <row r="128">
          <cell r="C128" t="str">
            <v>HELIO VIEIRA</v>
          </cell>
          <cell r="D128" t="str">
            <v>AUXILIAR DE SERVIÇOS GERAIS - 18.464</v>
          </cell>
          <cell r="E128">
            <v>2728.11</v>
          </cell>
          <cell r="F128">
            <v>2430.37</v>
          </cell>
        </row>
        <row r="129">
          <cell r="C129" t="str">
            <v>HELIZANNETH TEIXEIRA DE SOUZA</v>
          </cell>
          <cell r="D129" t="str">
            <v>TÉCNICO EM ENFERMAGEM - 18.464</v>
          </cell>
          <cell r="E129">
            <v>5419.1</v>
          </cell>
          <cell r="F129">
            <v>4136.59</v>
          </cell>
        </row>
        <row r="130">
          <cell r="C130" t="str">
            <v>HELOISA MENDES MOREIRA</v>
          </cell>
          <cell r="D130" t="str">
            <v>AUXILIAR DE ENFERMAGEM - QT - 18.464</v>
          </cell>
          <cell r="E130">
            <v>5646.2</v>
          </cell>
          <cell r="F130">
            <v>4060.42</v>
          </cell>
        </row>
        <row r="131">
          <cell r="C131" t="str">
            <v>HELOISA MENDES MOREIRA</v>
          </cell>
          <cell r="D131" t="str">
            <v>TÉCNICO EM ENFERMAGEM - 18.464</v>
          </cell>
          <cell r="E131">
            <v>4007.91</v>
          </cell>
          <cell r="F131">
            <v>2944.51</v>
          </cell>
        </row>
        <row r="132">
          <cell r="C132" t="str">
            <v>HOMERO MENDES DA SILVEIRA</v>
          </cell>
          <cell r="D132" t="str">
            <v>TÉCNICO EM ENFERMAGEM - 18.464</v>
          </cell>
          <cell r="E132">
            <v>4236.09</v>
          </cell>
          <cell r="F132">
            <v>2942.21</v>
          </cell>
        </row>
        <row r="133">
          <cell r="C133" t="str">
            <v>HOMERO MENDES DA SILVEIRA</v>
          </cell>
          <cell r="D133" t="str">
            <v>AUXILIAR DE ENFERMAGEM - QT - 18.464</v>
          </cell>
          <cell r="E133">
            <v>6461.84</v>
          </cell>
          <cell r="F133">
            <v>4192.13</v>
          </cell>
        </row>
        <row r="134">
          <cell r="C134" t="str">
            <v>HONELINDA MARIA DA SILVA</v>
          </cell>
          <cell r="D134" t="str">
            <v>TÉCNICO EM ENFERMAGEM - 18.464</v>
          </cell>
          <cell r="E134">
            <v>9231.26</v>
          </cell>
          <cell r="F134">
            <v>4744.88</v>
          </cell>
        </row>
        <row r="135">
          <cell r="C135" t="str">
            <v>HOPE MARTINS ANDRADE</v>
          </cell>
          <cell r="D135" t="str">
            <v>AUXILIAR DE ENFERMAGEM - QT - 18.464</v>
          </cell>
          <cell r="E135">
            <v>4765.41</v>
          </cell>
          <cell r="F135">
            <v>3220.52</v>
          </cell>
        </row>
        <row r="136">
          <cell r="C136" t="str">
            <v>ILDA APARECIDA EUGENIO</v>
          </cell>
          <cell r="D136" t="str">
            <v>TÉCNICO EM ENFERMAGEM - 18.464</v>
          </cell>
          <cell r="E136">
            <v>6065.26</v>
          </cell>
          <cell r="F136">
            <v>3988.81</v>
          </cell>
        </row>
        <row r="137">
          <cell r="C137" t="str">
            <v>IRACY BARROS DE SOUSA ARAUJO</v>
          </cell>
          <cell r="D137" t="str">
            <v>TÉCNICO EM ENFERMAGEM - 18.464</v>
          </cell>
          <cell r="E137">
            <v>8737.73</v>
          </cell>
          <cell r="F137">
            <v>4243.2299999999996</v>
          </cell>
        </row>
        <row r="138">
          <cell r="C138" t="str">
            <v>IRACY GARCEZ BUENO E SILVA</v>
          </cell>
          <cell r="D138" t="str">
            <v>TÉCNICO EM ENFERMAGEM - 18.464</v>
          </cell>
          <cell r="E138">
            <v>6322.49</v>
          </cell>
          <cell r="F138">
            <v>4990.34</v>
          </cell>
        </row>
        <row r="139">
          <cell r="C139" t="str">
            <v>IRAIDES DE SOUSA SILVA</v>
          </cell>
          <cell r="D139" t="str">
            <v>AUXILIAR DE ENFERMAGEM - QT - 18.464</v>
          </cell>
          <cell r="E139">
            <v>6003.47</v>
          </cell>
          <cell r="F139">
            <v>5261.04</v>
          </cell>
        </row>
        <row r="140">
          <cell r="C140" t="str">
            <v>IRANY GOMES RESPLANDES</v>
          </cell>
          <cell r="D140" t="str">
            <v>AUXILIAR DE ENFERMAGEM - QT - 18.464</v>
          </cell>
          <cell r="E140">
            <v>5514.71</v>
          </cell>
          <cell r="F140">
            <v>4542.03</v>
          </cell>
        </row>
        <row r="141">
          <cell r="C141" t="str">
            <v>IRIS FARIA DOS SANTOS</v>
          </cell>
          <cell r="D141" t="str">
            <v>TÉCNICO EM ENFERMAGEM - 18.464</v>
          </cell>
          <cell r="E141">
            <v>5787.6</v>
          </cell>
          <cell r="F141">
            <v>3217.86</v>
          </cell>
        </row>
        <row r="142">
          <cell r="C142" t="str">
            <v>ISAAC DANIEL BARROS GARCIA</v>
          </cell>
          <cell r="D142" t="str">
            <v>TÉCNICO EM RADIOLOGIA - 18.464</v>
          </cell>
          <cell r="E142">
            <v>5526.99</v>
          </cell>
          <cell r="F142">
            <v>3603.52</v>
          </cell>
        </row>
        <row r="143">
          <cell r="C143" t="str">
            <v>ISABELLA FALEIRO VIEIRA</v>
          </cell>
          <cell r="D143" t="str">
            <v>MÉDICO - 18.464</v>
          </cell>
          <cell r="E143">
            <v>13580.6</v>
          </cell>
          <cell r="F143">
            <v>5095.93</v>
          </cell>
        </row>
        <row r="144">
          <cell r="C144" t="str">
            <v>ISMAEL SOUZA PRADO</v>
          </cell>
          <cell r="D144" t="str">
            <v>TÉCNICO EM GESTÃO PÚBLICA</v>
          </cell>
          <cell r="E144">
            <v>10422.219999999999</v>
          </cell>
          <cell r="F144">
            <v>7232.12</v>
          </cell>
        </row>
        <row r="145">
          <cell r="C145" t="str">
            <v>IVANA CINTIA FERNANDES MENDES</v>
          </cell>
          <cell r="D145" t="str">
            <v>TÉCNICO EM ENFERMAGEM - 18.464</v>
          </cell>
          <cell r="E145">
            <v>6356.59</v>
          </cell>
          <cell r="F145">
            <v>4087.28</v>
          </cell>
        </row>
        <row r="146">
          <cell r="C146" t="str">
            <v>IVANETE CLARA DOS SANTOS CANTARELI</v>
          </cell>
          <cell r="D146" t="str">
            <v>TÉCNICO EM ENFERMAGEM - 18.464</v>
          </cell>
          <cell r="E146">
            <v>8464.64</v>
          </cell>
          <cell r="F146">
            <v>5673.72</v>
          </cell>
        </row>
        <row r="147">
          <cell r="C147" t="str">
            <v>IVANI GOMES PEREIRA</v>
          </cell>
          <cell r="D147" t="str">
            <v>AUXILIAR DE NECROPSIA - QT - 18.464</v>
          </cell>
          <cell r="E147">
            <v>3104.26</v>
          </cell>
          <cell r="F147">
            <v>1813.95</v>
          </cell>
        </row>
        <row r="148">
          <cell r="C148" t="str">
            <v>IVANI SARDINHA DA COSTA</v>
          </cell>
          <cell r="D148" t="str">
            <v>AUXILIAR DE ENFERMAGEM - QT - 18.464</v>
          </cell>
          <cell r="E148">
            <v>4700.7700000000004</v>
          </cell>
          <cell r="F148">
            <v>2749.62</v>
          </cell>
        </row>
        <row r="149">
          <cell r="C149" t="str">
            <v>IVANILDE FERNANDES AGUIAR</v>
          </cell>
          <cell r="D149" t="str">
            <v>AUXILIAR DE ENFERMAGEM - QT - 18.464</v>
          </cell>
          <cell r="E149">
            <v>4376.13</v>
          </cell>
          <cell r="F149">
            <v>2895.33</v>
          </cell>
        </row>
        <row r="150">
          <cell r="C150" t="str">
            <v>IVONETE CARMO COSTA</v>
          </cell>
          <cell r="D150" t="str">
            <v>ASSISTENTE TÉCNICO DE SAÚDE - 18.464</v>
          </cell>
          <cell r="E150">
            <v>7483.88</v>
          </cell>
          <cell r="F150">
            <v>4809.92</v>
          </cell>
        </row>
        <row r="151">
          <cell r="C151" t="str">
            <v>IVONETE CARVALHO</v>
          </cell>
          <cell r="D151" t="str">
            <v>AUXILIAR DE ENFERMAGEM - QT - 18.464</v>
          </cell>
          <cell r="E151">
            <v>6379.53</v>
          </cell>
          <cell r="F151">
            <v>5106.58</v>
          </cell>
        </row>
        <row r="152">
          <cell r="C152" t="str">
            <v>JACINTA ELIAS</v>
          </cell>
          <cell r="D152" t="str">
            <v>AUXILIAR DE ENFERMAGEM - QT - 18.464</v>
          </cell>
          <cell r="E152">
            <v>4532.6099999999997</v>
          </cell>
          <cell r="F152">
            <v>2545.0700000000002</v>
          </cell>
        </row>
        <row r="153">
          <cell r="C153" t="str">
            <v>JAIRO BATISTA DA SILVA</v>
          </cell>
          <cell r="D153" t="str">
            <v>BIOMÉDICO - 18.464</v>
          </cell>
          <cell r="E153">
            <v>13083.94</v>
          </cell>
          <cell r="F153">
            <v>6584.04</v>
          </cell>
        </row>
        <row r="154">
          <cell r="C154" t="str">
            <v>JAIRO RODRIGUES</v>
          </cell>
          <cell r="D154" t="str">
            <v>ARTÍFICE CARPINTARIA E MARCENARIA - M SAÚDE</v>
          </cell>
          <cell r="E154">
            <v>1658.25</v>
          </cell>
          <cell r="F154">
            <v>1658.25</v>
          </cell>
        </row>
        <row r="155">
          <cell r="C155" t="str">
            <v>JARBAS EVANGELISTA</v>
          </cell>
          <cell r="D155" t="str">
            <v>TÉCNICO EM RADIOLOGIA – 18.464</v>
          </cell>
          <cell r="E155">
            <v>4752.75</v>
          </cell>
          <cell r="F155">
            <v>2913.59</v>
          </cell>
        </row>
        <row r="156">
          <cell r="C156" t="str">
            <v>JEANE SANTOS DE SOUSA</v>
          </cell>
          <cell r="D156" t="str">
            <v>TÉCNICO EM ENFERMAGEM - 18.464</v>
          </cell>
          <cell r="E156">
            <v>5578.4</v>
          </cell>
          <cell r="F156">
            <v>4506.28</v>
          </cell>
        </row>
        <row r="157">
          <cell r="C157" t="str">
            <v>JESSICA ALENCAR REZENDE</v>
          </cell>
          <cell r="D157" t="str">
            <v>MÉDICO - 18.464</v>
          </cell>
          <cell r="E157">
            <v>11486.44</v>
          </cell>
          <cell r="F157">
            <v>6236.8</v>
          </cell>
        </row>
        <row r="158">
          <cell r="C158" t="str">
            <v>JOANA DARQUES RABELO</v>
          </cell>
          <cell r="D158" t="str">
            <v>AUXILIAR DE ENFERMAGEM - QT - 18.464</v>
          </cell>
          <cell r="E158">
            <v>3731.13</v>
          </cell>
          <cell r="F158">
            <v>1807.83</v>
          </cell>
        </row>
        <row r="159">
          <cell r="C159" t="str">
            <v>JOANITA LUCIANA BATISTA ALVES</v>
          </cell>
          <cell r="D159" t="str">
            <v>AUXILIAR DE ENFERMAGEM - QT - 18.464</v>
          </cell>
          <cell r="E159">
            <v>3858.42</v>
          </cell>
          <cell r="F159">
            <v>3265.16</v>
          </cell>
        </row>
        <row r="160">
          <cell r="C160" t="str">
            <v>JOSE CANDIDO DE ANDRADE</v>
          </cell>
          <cell r="D160" t="str">
            <v>AUXILIAR DE SERVIÇOS GERAIS - 18.464</v>
          </cell>
          <cell r="E160">
            <v>2728.11</v>
          </cell>
          <cell r="F160">
            <v>2408.67</v>
          </cell>
        </row>
        <row r="161">
          <cell r="C161" t="str">
            <v>JOSE EDUARDO NASCIUTTI</v>
          </cell>
          <cell r="D161" t="str">
            <v>MÉDICO - 18.464</v>
          </cell>
          <cell r="E161">
            <v>11657.21</v>
          </cell>
          <cell r="F161">
            <v>6890.53</v>
          </cell>
        </row>
        <row r="162">
          <cell r="C162" t="str">
            <v>JOSE FERREIRA SILVA</v>
          </cell>
          <cell r="D162" t="str">
            <v>MÉDICO - 18.464</v>
          </cell>
          <cell r="E162">
            <v>14383.26</v>
          </cell>
          <cell r="F162">
            <v>10289.719999999999</v>
          </cell>
        </row>
        <row r="163">
          <cell r="C163" t="str">
            <v>JOSE GONCALVES DE OLIVEIRA</v>
          </cell>
          <cell r="D163" t="str">
            <v>MÉDICO - 18.464</v>
          </cell>
          <cell r="E163">
            <v>20357.36</v>
          </cell>
          <cell r="F163">
            <v>7895.32</v>
          </cell>
        </row>
        <row r="164">
          <cell r="C164" t="str">
            <v>JOSE PRAXEDES DE MEDEIROS</v>
          </cell>
          <cell r="D164" t="str">
            <v>TÉCNICO EM LABORATÓRIO - M SAÚDE</v>
          </cell>
          <cell r="E164">
            <v>1658.25</v>
          </cell>
          <cell r="F164">
            <v>1658.25</v>
          </cell>
        </row>
        <row r="165">
          <cell r="C165" t="str">
            <v>JOSE SELESIO GOMES DE BRITO</v>
          </cell>
          <cell r="D165" t="str">
            <v>AGENTE ADMINISTRATIVO - M SAÚDE</v>
          </cell>
          <cell r="E165">
            <v>1658.25</v>
          </cell>
          <cell r="F165">
            <v>1658.25</v>
          </cell>
        </row>
        <row r="166">
          <cell r="C166" t="str">
            <v>JOSELY CAVALCANTE PORCIUNCULA</v>
          </cell>
          <cell r="D166" t="str">
            <v>MÉDICO - 18.464</v>
          </cell>
          <cell r="E166">
            <v>12009.22</v>
          </cell>
          <cell r="F166">
            <v>8987.59</v>
          </cell>
        </row>
        <row r="167">
          <cell r="C167" t="str">
            <v>JOSIENE MACEDO DIAS</v>
          </cell>
          <cell r="D167" t="str">
            <v>ENFERMEIRO - 18.464</v>
          </cell>
          <cell r="E167">
            <v>9988.73</v>
          </cell>
          <cell r="F167">
            <v>5105.59</v>
          </cell>
        </row>
        <row r="168">
          <cell r="C168" t="str">
            <v>JULIANA DE MELO MELGACO</v>
          </cell>
          <cell r="D168" t="str">
            <v>MÉDICO - 18.464</v>
          </cell>
          <cell r="E168">
            <v>12446.01</v>
          </cell>
          <cell r="F168">
            <v>9234.8799999999992</v>
          </cell>
        </row>
        <row r="169">
          <cell r="C169" t="str">
            <v>JUSCELINO FERREIRA DA SILVA</v>
          </cell>
          <cell r="D169" t="str">
            <v>ASSISTENTE TÉCNICO DE SAÚDE - 18.464</v>
          </cell>
          <cell r="E169">
            <v>7211.12</v>
          </cell>
          <cell r="F169">
            <v>5403.19</v>
          </cell>
        </row>
        <row r="170">
          <cell r="C170" t="str">
            <v>KARINE MARIA SEVERINO DE LIMA MARINHO</v>
          </cell>
          <cell r="D170" t="str">
            <v>MÉDICO - 18.464</v>
          </cell>
          <cell r="E170">
            <v>13406.91</v>
          </cell>
          <cell r="F170">
            <v>7511.86</v>
          </cell>
        </row>
        <row r="171">
          <cell r="C171" t="str">
            <v>KATIUSCIA FARIA ALVES DE OLIVEIRA</v>
          </cell>
          <cell r="D171" t="str">
            <v>MÉDICO - 18.464</v>
          </cell>
          <cell r="E171">
            <v>11011.64</v>
          </cell>
          <cell r="F171">
            <v>8180.35</v>
          </cell>
        </row>
        <row r="172">
          <cell r="C172" t="str">
            <v>KEILA CLARETHE PEREIRA DOS ANJOS</v>
          </cell>
          <cell r="D172" t="str">
            <v>TÉCNICO EM ENFERMAGEM - 18.464</v>
          </cell>
          <cell r="E172">
            <v>6734.59</v>
          </cell>
          <cell r="F172">
            <v>4495.84</v>
          </cell>
        </row>
        <row r="173">
          <cell r="C173" t="str">
            <v>KELLY LOPES NAZARIO</v>
          </cell>
          <cell r="D173" t="str">
            <v>AUXILIAR TÉCNICO DE SAÚDE - QT - 18.464</v>
          </cell>
          <cell r="E173">
            <v>3477.31</v>
          </cell>
          <cell r="F173">
            <v>2425</v>
          </cell>
        </row>
        <row r="174">
          <cell r="C174" t="str">
            <v>KIONNE HALI SILVA SOBRINHO</v>
          </cell>
          <cell r="D174" t="str">
            <v>AUXILIAR DE ENFERMAGEM - QT - 18.464</v>
          </cell>
          <cell r="E174">
            <v>3964.01</v>
          </cell>
          <cell r="F174">
            <v>3153.67</v>
          </cell>
        </row>
        <row r="175">
          <cell r="C175" t="str">
            <v>LAENE ROSA DA SILVA</v>
          </cell>
          <cell r="D175" t="str">
            <v>AUXILIAR DE ENFERMAGEM - QT - 18.464</v>
          </cell>
          <cell r="E175">
            <v>3764.01</v>
          </cell>
          <cell r="F175">
            <v>3202.77</v>
          </cell>
        </row>
        <row r="176">
          <cell r="C176" t="str">
            <v>LAURA MORENA RODRIGUES FEITOSA</v>
          </cell>
          <cell r="D176" t="str">
            <v>TÉCNICO EM ENFERMAGEM - 18.464</v>
          </cell>
          <cell r="E176">
            <v>5642.97</v>
          </cell>
          <cell r="F176">
            <v>4331.3999999999996</v>
          </cell>
        </row>
        <row r="177">
          <cell r="C177" t="str">
            <v>LAURENICE DE SIQUEIRA CARVALHO</v>
          </cell>
          <cell r="D177" t="str">
            <v>TÉCNICO EM ENFERMAGEM - 18.464</v>
          </cell>
          <cell r="E177">
            <v>6309.39</v>
          </cell>
          <cell r="F177">
            <v>5214.8599999999997</v>
          </cell>
        </row>
        <row r="178">
          <cell r="C178" t="str">
            <v>LEANDRO MENDONCA PEDROSO</v>
          </cell>
          <cell r="D178" t="str">
            <v>MÉDICO - 18.464</v>
          </cell>
          <cell r="E178">
            <v>10850.82</v>
          </cell>
          <cell r="F178">
            <v>8078.37</v>
          </cell>
        </row>
        <row r="179">
          <cell r="C179" t="str">
            <v>LEIDIANA SOARES</v>
          </cell>
          <cell r="D179" t="str">
            <v>TÉCNICO EM ENFERMAGEM - 18.464</v>
          </cell>
          <cell r="E179">
            <v>5529.39</v>
          </cell>
          <cell r="F179">
            <v>3744.17</v>
          </cell>
        </row>
        <row r="180">
          <cell r="C180" t="str">
            <v>LEIDNA ALVES RODRIGUES</v>
          </cell>
          <cell r="D180" t="str">
            <v>AUXILIAR DE ENFERMAGEM - QT - 18.464</v>
          </cell>
          <cell r="E180">
            <v>3838.54</v>
          </cell>
          <cell r="F180">
            <v>3422.91</v>
          </cell>
        </row>
        <row r="181">
          <cell r="C181" t="str">
            <v>LEILA APARECIDA BARBOSA</v>
          </cell>
          <cell r="D181" t="str">
            <v>AUXILIAR DE SERVIÇOS GERAIS - 18.464</v>
          </cell>
          <cell r="E181">
            <v>3828.49</v>
          </cell>
          <cell r="F181">
            <v>2593.85</v>
          </cell>
        </row>
        <row r="182">
          <cell r="C182" t="str">
            <v>LEILA MASCARENHAS DE CARVALHO MELO</v>
          </cell>
          <cell r="D182" t="str">
            <v>TÉCNICO EM ENFERMAGEM - 18.464</v>
          </cell>
          <cell r="E182">
            <v>10903.11</v>
          </cell>
          <cell r="F182">
            <v>8051.7</v>
          </cell>
        </row>
        <row r="183">
          <cell r="C183" t="str">
            <v>LENISMAR ALVES DOS SANTOS FERREIRA</v>
          </cell>
          <cell r="D183" t="str">
            <v>ENFERMEIRO - 18.464</v>
          </cell>
          <cell r="E183">
            <v>8955.34</v>
          </cell>
          <cell r="F183">
            <v>6792.52</v>
          </cell>
        </row>
        <row r="184">
          <cell r="C184" t="str">
            <v>LEOMAR MARTINS MENDONCA</v>
          </cell>
          <cell r="D184" t="str">
            <v>MÉDICO - 18.464</v>
          </cell>
          <cell r="E184">
            <v>11034.94</v>
          </cell>
          <cell r="F184">
            <v>7888.83</v>
          </cell>
        </row>
        <row r="185">
          <cell r="C185" t="str">
            <v>LETICIA SILVA TELES</v>
          </cell>
          <cell r="D185" t="str">
            <v>TÉCNICO EM ENFERMAGEM - 18.464</v>
          </cell>
          <cell r="E185">
            <v>9423.18</v>
          </cell>
          <cell r="F185">
            <v>7645.55</v>
          </cell>
        </row>
        <row r="186">
          <cell r="C186" t="str">
            <v>LILIAM MARQUES DE PAULA</v>
          </cell>
          <cell r="D186" t="str">
            <v>AUXILIAR DE ENFERMAGEM - QT - 18.464</v>
          </cell>
          <cell r="E186">
            <v>4023.73</v>
          </cell>
          <cell r="F186">
            <v>3423.53</v>
          </cell>
        </row>
        <row r="187">
          <cell r="C187" t="str">
            <v>LILIAN DE FATIMA CAMELO BORGES DO PRADO</v>
          </cell>
          <cell r="D187" t="str">
            <v>AUXILIAR DE ENFERMAGEM - QT - 18.464</v>
          </cell>
          <cell r="E187">
            <v>4499.45</v>
          </cell>
          <cell r="F187">
            <v>2767.18</v>
          </cell>
        </row>
        <row r="188">
          <cell r="C188" t="str">
            <v>LINDIANY CRISTINA COUTRIM SERAFIM</v>
          </cell>
          <cell r="D188" t="str">
            <v>AUXILIAR DE SERVIÇOS GERAIS - 18.464</v>
          </cell>
          <cell r="E188">
            <v>2647.82</v>
          </cell>
          <cell r="F188">
            <v>1958.3</v>
          </cell>
        </row>
        <row r="189">
          <cell r="C189" t="str">
            <v>LIVIA DOMITILA MARINHO GRAMACHO</v>
          </cell>
          <cell r="D189" t="str">
            <v>MÉDICO - 18.464</v>
          </cell>
          <cell r="E189">
            <v>11429.67</v>
          </cell>
          <cell r="F189">
            <v>7096.25</v>
          </cell>
        </row>
        <row r="190">
          <cell r="C190" t="str">
            <v>LORENA DE CASTRO DINIZ</v>
          </cell>
          <cell r="D190" t="str">
            <v>MÉDICO - 18.464</v>
          </cell>
          <cell r="E190">
            <v>11883.39</v>
          </cell>
          <cell r="F190">
            <v>8776.34</v>
          </cell>
        </row>
        <row r="191">
          <cell r="C191" t="str">
            <v>LORENTINA MAGALHAES MEDEIROS</v>
          </cell>
          <cell r="D191" t="str">
            <v>AUXILIAR DE ENFERMAGEM - QT - 18.464</v>
          </cell>
          <cell r="E191">
            <v>4127.2299999999996</v>
          </cell>
          <cell r="F191">
            <v>3317.83</v>
          </cell>
        </row>
        <row r="192">
          <cell r="C192" t="str">
            <v>LOURDES APARECIDA DE FREITAS</v>
          </cell>
          <cell r="D192" t="str">
            <v>AUXILIAR DE ENFERMAGEM - QT - 18.464</v>
          </cell>
          <cell r="E192">
            <v>7414.79</v>
          </cell>
          <cell r="F192">
            <v>6181.49</v>
          </cell>
        </row>
        <row r="193">
          <cell r="C193" t="str">
            <v>LUCAS ALVES SANTANA</v>
          </cell>
          <cell r="D193" t="str">
            <v>AUXILIAR DE ENFERMAGEM - QT - 18.464</v>
          </cell>
          <cell r="E193">
            <v>4701.5200000000004</v>
          </cell>
          <cell r="F193">
            <v>3322.15</v>
          </cell>
        </row>
        <row r="194">
          <cell r="C194" t="str">
            <v>LUCIANA MARIA DIAS</v>
          </cell>
          <cell r="D194" t="str">
            <v>AUXILIAR DE ENFERMAGEM - QT - 18.464</v>
          </cell>
          <cell r="E194">
            <v>3947.64</v>
          </cell>
          <cell r="F194">
            <v>3370.87</v>
          </cell>
        </row>
        <row r="195">
          <cell r="C195" t="str">
            <v>LUCIENE DE ORNELAS E SILVA BEMFICA</v>
          </cell>
          <cell r="D195" t="str">
            <v>MÉDICO - 18.464</v>
          </cell>
          <cell r="E195">
            <v>12794.71</v>
          </cell>
          <cell r="F195">
            <v>9451.66</v>
          </cell>
        </row>
        <row r="196">
          <cell r="C196" t="str">
            <v>LUCIENE MENDES CESAR</v>
          </cell>
          <cell r="D196" t="str">
            <v>TÉCNICO EM ENFERMAGEM - 18.464</v>
          </cell>
          <cell r="E196">
            <v>6975.47</v>
          </cell>
          <cell r="F196">
            <v>4877.5600000000004</v>
          </cell>
        </row>
        <row r="197">
          <cell r="C197" t="str">
            <v>LUCIMAR BORGES DA SILVA SANTOS</v>
          </cell>
          <cell r="D197" t="str">
            <v>ENFERMEIRO - 18.464</v>
          </cell>
          <cell r="E197">
            <v>9217.93</v>
          </cell>
          <cell r="F197">
            <v>6557.93</v>
          </cell>
        </row>
        <row r="198">
          <cell r="C198" t="str">
            <v>LUCIMAR GONCALVES SANTANA</v>
          </cell>
          <cell r="D198" t="str">
            <v>TÉCNICO EM ENFERMAGEM - 18.464</v>
          </cell>
          <cell r="E198">
            <v>6285.97</v>
          </cell>
          <cell r="F198">
            <v>3490.38</v>
          </cell>
        </row>
        <row r="199">
          <cell r="C199" t="str">
            <v>LUCIRENE MARA PIRES</v>
          </cell>
          <cell r="D199" t="str">
            <v>AUXILIAR DE ENFERMAGEM - QT - 18.464</v>
          </cell>
          <cell r="E199">
            <v>4861.33</v>
          </cell>
          <cell r="F199">
            <v>4257.24</v>
          </cell>
        </row>
        <row r="200">
          <cell r="C200" t="str">
            <v>LUDMILA PAULA ABREU MADUREIRA</v>
          </cell>
          <cell r="D200" t="str">
            <v>MÉDICO - 18.464</v>
          </cell>
          <cell r="E200">
            <v>11220.66</v>
          </cell>
          <cell r="F200">
            <v>5928.22</v>
          </cell>
        </row>
        <row r="201">
          <cell r="C201" t="str">
            <v>LUIS VIEIRA SOBRINHO E GOMES</v>
          </cell>
          <cell r="D201" t="str">
            <v>AUXILIAR DE SERVIÇOS GERAIS - 18.464</v>
          </cell>
          <cell r="E201">
            <v>2728.11</v>
          </cell>
          <cell r="F201">
            <v>2103.9499999999998</v>
          </cell>
        </row>
        <row r="202">
          <cell r="C202" t="str">
            <v>LUZIA HELENA PORFIRIO BERIGO</v>
          </cell>
          <cell r="D202" t="str">
            <v>ENFERMEIRO - 18.464</v>
          </cell>
          <cell r="E202">
            <v>14855.32</v>
          </cell>
          <cell r="F202">
            <v>11492.8</v>
          </cell>
        </row>
        <row r="203">
          <cell r="C203" t="str">
            <v>LUZIA MADALENA PIRES</v>
          </cell>
          <cell r="D203" t="str">
            <v>TÉCNICO EM ENFERMAGEM - 18.464</v>
          </cell>
          <cell r="E203">
            <v>5261.82</v>
          </cell>
          <cell r="F203">
            <v>3906.83</v>
          </cell>
        </row>
        <row r="204">
          <cell r="C204" t="str">
            <v>LUZIA MARTINS SOARES DE OLIVEIRA</v>
          </cell>
          <cell r="D204" t="str">
            <v>TÉCNICO EM ENFERMAGEM - 18.464</v>
          </cell>
          <cell r="E204">
            <v>5091.99</v>
          </cell>
          <cell r="F204">
            <v>3099.66</v>
          </cell>
        </row>
        <row r="205">
          <cell r="C205" t="str">
            <v>MADALENA BARRETO RIBEIRO</v>
          </cell>
          <cell r="D205" t="str">
            <v>AUXILIAR DE ENFERMAGEM - QT - 18.464</v>
          </cell>
          <cell r="E205">
            <v>4664.58</v>
          </cell>
          <cell r="F205">
            <v>3496.24</v>
          </cell>
        </row>
        <row r="206">
          <cell r="C206" t="str">
            <v>MAGDA REGIS MARTINS RAMOS</v>
          </cell>
          <cell r="D206" t="str">
            <v>TÉCNICO EM ENFERMAGEM - 18.464</v>
          </cell>
          <cell r="E206">
            <v>6446.48</v>
          </cell>
          <cell r="F206">
            <v>5318.78</v>
          </cell>
        </row>
        <row r="207">
          <cell r="C207" t="str">
            <v>MARCE DIVINA DE PAULA COSTA</v>
          </cell>
          <cell r="D207" t="str">
            <v>MÉDICO - 18.464</v>
          </cell>
          <cell r="E207">
            <v>15937.03</v>
          </cell>
          <cell r="F207">
            <v>11343.49</v>
          </cell>
        </row>
        <row r="208">
          <cell r="C208" t="str">
            <v>MARCELLE BRANDAO MARANHAO DE OLIVEIRA</v>
          </cell>
          <cell r="D208" t="str">
            <v>MÉDICO - 18.464</v>
          </cell>
          <cell r="E208">
            <v>11408.37</v>
          </cell>
          <cell r="F208">
            <v>8539.2000000000007</v>
          </cell>
        </row>
        <row r="209">
          <cell r="C209" t="str">
            <v>MARCELLO BRAGA VIGGIANO</v>
          </cell>
          <cell r="D209" t="str">
            <v>MÉDICO - 18.464</v>
          </cell>
          <cell r="E209">
            <v>12876.65</v>
          </cell>
          <cell r="F209">
            <v>9393.84</v>
          </cell>
        </row>
        <row r="210">
          <cell r="C210" t="str">
            <v>MARCELO DE ASSIS MARIANO</v>
          </cell>
          <cell r="D210" t="str">
            <v>ASSISTENTE TÉCNICO DE SAÚDE - 18.464</v>
          </cell>
          <cell r="E210">
            <v>9456.4599999999991</v>
          </cell>
          <cell r="F210">
            <v>7913.68</v>
          </cell>
        </row>
        <row r="211">
          <cell r="C211" t="str">
            <v>MARCELO MAGNO DE MORAES</v>
          </cell>
          <cell r="D211" t="str">
            <v>ENFERMEIRO - 18.464</v>
          </cell>
          <cell r="E211">
            <v>9395.02</v>
          </cell>
          <cell r="F211">
            <v>5243.74</v>
          </cell>
        </row>
        <row r="212">
          <cell r="C212" t="str">
            <v>MARCELO RENATO TIRONE DE MELO</v>
          </cell>
          <cell r="D212" t="str">
            <v>AUXILIAR TÉCNICO DE SAÚDE - QT - 18.464</v>
          </cell>
          <cell r="E212">
            <v>4522.6099999999997</v>
          </cell>
          <cell r="F212">
            <v>2929.28</v>
          </cell>
        </row>
        <row r="213">
          <cell r="C213" t="str">
            <v>MARCIA APARECIDA DE MORAIS E SILVA</v>
          </cell>
          <cell r="D213" t="str">
            <v>ENFERMEIRO - 18.464</v>
          </cell>
          <cell r="E213">
            <v>10631.83</v>
          </cell>
          <cell r="F213">
            <v>7536.73</v>
          </cell>
        </row>
        <row r="214">
          <cell r="C214" t="str">
            <v>MARCIA DE SOUSA MONTES</v>
          </cell>
          <cell r="D214" t="str">
            <v>TÉCNICO EM ENFERMAGEM - 18.464</v>
          </cell>
          <cell r="E214">
            <v>8523.39</v>
          </cell>
          <cell r="F214">
            <v>4125.7299999999996</v>
          </cell>
        </row>
        <row r="215">
          <cell r="C215" t="str">
            <v>MARCIA PEREIRA DE OLIVEIRA</v>
          </cell>
          <cell r="D215" t="str">
            <v>AUXILIAR DE ENFERMAGEM - QT - 18.464</v>
          </cell>
          <cell r="E215">
            <v>6633.35</v>
          </cell>
          <cell r="F215">
            <v>5994.47</v>
          </cell>
        </row>
        <row r="216">
          <cell r="C216" t="str">
            <v>MARCILEY CASSIANO VIEIRA</v>
          </cell>
          <cell r="D216" t="str">
            <v>AUXILIAR DE ENFERMAGEM - QT - 18.464</v>
          </cell>
          <cell r="E216">
            <v>3997.76</v>
          </cell>
          <cell r="F216">
            <v>3401.46</v>
          </cell>
        </row>
        <row r="217">
          <cell r="C217" t="str">
            <v>MARCO AURELIO ALBERNAZ</v>
          </cell>
          <cell r="D217" t="str">
            <v>MÉDICO - PGYN</v>
          </cell>
          <cell r="E217">
            <v>11140.66</v>
          </cell>
          <cell r="F217">
            <v>8203.7000000000007</v>
          </cell>
        </row>
        <row r="218">
          <cell r="C218" t="str">
            <v>MARCOS ANTONIO FIDELIS BECHEPECHE</v>
          </cell>
          <cell r="D218" t="str">
            <v>MÉDICO - 18.464</v>
          </cell>
          <cell r="E218">
            <v>11011.64</v>
          </cell>
          <cell r="F218">
            <v>7637.49</v>
          </cell>
        </row>
        <row r="219">
          <cell r="C219" t="str">
            <v>MARIA ALEXANDRINA DINIZ</v>
          </cell>
          <cell r="D219" t="str">
            <v>AUXILIAR DE ENFERMAGEM - QT - 18.464</v>
          </cell>
          <cell r="E219">
            <v>5241.0600000000004</v>
          </cell>
          <cell r="F219">
            <v>3394.16</v>
          </cell>
        </row>
        <row r="220">
          <cell r="C220" t="str">
            <v>MARIA APARECIDA DE MIRANDA QUEIROZ</v>
          </cell>
          <cell r="D220" t="str">
            <v>AUXILIAR DE ENFERMAGEM - QT - 18.464</v>
          </cell>
          <cell r="E220">
            <v>4182.6099999999997</v>
          </cell>
          <cell r="F220">
            <v>3522.62</v>
          </cell>
        </row>
        <row r="221">
          <cell r="C221" t="str">
            <v>MARIA APARECIDA MENDES DE CAMARGO SILVA</v>
          </cell>
          <cell r="D221" t="str">
            <v>AUXILIAR DE ENFERMAGEM - QT - 18.464</v>
          </cell>
          <cell r="E221">
            <v>4385.1499999999996</v>
          </cell>
          <cell r="F221">
            <v>3059.55</v>
          </cell>
        </row>
        <row r="222">
          <cell r="C222" t="str">
            <v>MARIA BARBARA FRANCO GOMES</v>
          </cell>
          <cell r="D222" t="str">
            <v>MÉDICO - 18.464</v>
          </cell>
          <cell r="E222">
            <v>12876.65</v>
          </cell>
          <cell r="F222">
            <v>9393.84</v>
          </cell>
        </row>
        <row r="223">
          <cell r="C223" t="str">
            <v>MARIA DA GUIA OLIVEIRA NONATO</v>
          </cell>
          <cell r="D223" t="str">
            <v>TÉCNICO EM ENFERMAGEM - 18.464</v>
          </cell>
          <cell r="E223">
            <v>7445.78</v>
          </cell>
          <cell r="F223">
            <v>4633.72</v>
          </cell>
        </row>
        <row r="224">
          <cell r="C224" t="str">
            <v>MARIA DAS GRACAS BEZERRA GERAES E ROCHA</v>
          </cell>
          <cell r="D224" t="str">
            <v>ENFERMEIRO - 18.464</v>
          </cell>
          <cell r="E224">
            <v>8954.7800000000007</v>
          </cell>
          <cell r="F224">
            <v>4251.6000000000004</v>
          </cell>
        </row>
        <row r="225">
          <cell r="C225" t="str">
            <v>MARIA DAS GRACAS DE OLIVEIRA</v>
          </cell>
          <cell r="D225" t="str">
            <v>AUXILIAR DE ENFERMAGEM - QT - 18.464</v>
          </cell>
          <cell r="E225">
            <v>4985.6099999999997</v>
          </cell>
          <cell r="F225">
            <v>4095.74</v>
          </cell>
        </row>
        <row r="226">
          <cell r="C226" t="str">
            <v>MARIA DE LOURDES ALBUQUERQUE</v>
          </cell>
          <cell r="D226" t="str">
            <v>AGENTE DE PORTARIA - M SAÚDE</v>
          </cell>
          <cell r="E226">
            <v>1658.25</v>
          </cell>
          <cell r="F226">
            <v>1658.25</v>
          </cell>
        </row>
        <row r="227">
          <cell r="C227" t="str">
            <v>MARIA DE LOURDES RODRIGUES DA SILVA</v>
          </cell>
          <cell r="D227" t="str">
            <v>TÉCNICO EM ENFERMAGEM - 18.464</v>
          </cell>
          <cell r="E227">
            <v>5378.87</v>
          </cell>
          <cell r="F227">
            <v>3914.63</v>
          </cell>
        </row>
        <row r="228">
          <cell r="C228" t="str">
            <v>MARIA EDILEUZA PEREIRA TEIXEIRA DE SOUSA</v>
          </cell>
          <cell r="D228" t="str">
            <v>TÉCNICO EM ENFERMAGEM - 18.464</v>
          </cell>
          <cell r="E228">
            <v>5921.12</v>
          </cell>
          <cell r="F228">
            <v>3498.51</v>
          </cell>
        </row>
        <row r="229">
          <cell r="C229" t="str">
            <v>MARIA FRANCISCA DE JESUS FRUGONI</v>
          </cell>
          <cell r="D229" t="str">
            <v>AUXILIAR DE SERVIÇOS GERAIS - 18.464</v>
          </cell>
          <cell r="E229">
            <v>4197.7</v>
          </cell>
          <cell r="F229">
            <v>2861.88</v>
          </cell>
        </row>
        <row r="230">
          <cell r="C230" t="str">
            <v>MARIA FRANCISCA NUNES DE SOUZA</v>
          </cell>
          <cell r="D230" t="str">
            <v>AUXILIAR DE ENFERMAGEM - QT - 18.464</v>
          </cell>
          <cell r="E230">
            <v>4633.1000000000004</v>
          </cell>
          <cell r="F230">
            <v>2649.37</v>
          </cell>
        </row>
        <row r="231">
          <cell r="C231" t="str">
            <v>MARIA GUIMARAES BENTO</v>
          </cell>
          <cell r="D231" t="str">
            <v>AUXILIAR DE ENFERMAGEM - QT - 18.464</v>
          </cell>
          <cell r="E231">
            <v>2892.92</v>
          </cell>
          <cell r="F231">
            <v>2076.39</v>
          </cell>
        </row>
        <row r="232">
          <cell r="C232" t="str">
            <v>MARIA JOSE PEREIRA DA COSTA</v>
          </cell>
          <cell r="D232" t="str">
            <v>TÉCNICO EM ENFERMAGEM – 18.464</v>
          </cell>
          <cell r="E232">
            <v>7385.83</v>
          </cell>
          <cell r="F232">
            <v>5176</v>
          </cell>
        </row>
        <row r="233">
          <cell r="C233" t="str">
            <v>MARIA LUCIA NAVES MARQUES</v>
          </cell>
          <cell r="D233" t="str">
            <v>ENFERMEIRO - 18.464</v>
          </cell>
          <cell r="E233">
            <v>13365.75</v>
          </cell>
          <cell r="F233">
            <v>8022.06</v>
          </cell>
        </row>
        <row r="234">
          <cell r="C234" t="str">
            <v>MARIA MADALENA REZENDE NOGUEIRA</v>
          </cell>
          <cell r="D234" t="str">
            <v>ENFERMEIRO - 18.464</v>
          </cell>
          <cell r="E234">
            <v>9038.64</v>
          </cell>
          <cell r="F234">
            <v>6775.38</v>
          </cell>
        </row>
        <row r="235">
          <cell r="C235" t="str">
            <v>MARIA MARCILDA PINHEIRO DA SILVA</v>
          </cell>
          <cell r="D235" t="str">
            <v>TÉCNICO EM ENFERMAGEM - 18.464</v>
          </cell>
          <cell r="E235">
            <v>5578.4</v>
          </cell>
          <cell r="F235">
            <v>3952.58</v>
          </cell>
        </row>
        <row r="236">
          <cell r="C236" t="str">
            <v>MARIA PERPETUA DOS SANTOS</v>
          </cell>
          <cell r="D236" t="str">
            <v>TÉCNICO EM ENFERMAGEM - 18.464</v>
          </cell>
          <cell r="E236">
            <v>6482.53</v>
          </cell>
          <cell r="F236">
            <v>4658</v>
          </cell>
        </row>
        <row r="237">
          <cell r="C237" t="str">
            <v>MARIA SANDRA RAMOS FARIA</v>
          </cell>
          <cell r="D237" t="str">
            <v>AUXILIAR DE ENFERMAGEM - QT - 18.464</v>
          </cell>
          <cell r="E237">
            <v>4238.95</v>
          </cell>
          <cell r="F237">
            <v>3380.91</v>
          </cell>
        </row>
        <row r="238">
          <cell r="C238" t="str">
            <v>MARIA VANUSA DE ARAUJO</v>
          </cell>
          <cell r="D238" t="str">
            <v>TÉCNICO EM ENFERMAGEM - 18.464</v>
          </cell>
          <cell r="E238">
            <v>6157.7</v>
          </cell>
          <cell r="F238">
            <v>4466.46</v>
          </cell>
        </row>
        <row r="239">
          <cell r="C239" t="str">
            <v>MARIA VARLENE BARBOSA DOS SANTOS</v>
          </cell>
          <cell r="D239" t="str">
            <v>TÉCNICO EM ENFERMAGEM - 18.464</v>
          </cell>
          <cell r="E239">
            <v>6560.39</v>
          </cell>
          <cell r="F239">
            <v>4404.84</v>
          </cell>
        </row>
        <row r="240">
          <cell r="C240" t="str">
            <v>MARIA VILNETE RODRIGUES</v>
          </cell>
          <cell r="D240" t="str">
            <v>TÉCNICO EM ENFERMAGEM - 18.464</v>
          </cell>
          <cell r="E240">
            <v>8270.43</v>
          </cell>
          <cell r="F240">
            <v>5859.52</v>
          </cell>
        </row>
        <row r="241">
          <cell r="C241" t="str">
            <v>MARILDA FARIAS DE AREDA</v>
          </cell>
          <cell r="D241" t="str">
            <v>AUXILIAR DE ENFERMAGEM - QT - 18.464</v>
          </cell>
          <cell r="E241">
            <v>4108.97</v>
          </cell>
          <cell r="F241">
            <v>2060.81</v>
          </cell>
        </row>
        <row r="242">
          <cell r="C242" t="str">
            <v>MARILIA ARANHA NOGUEIRA</v>
          </cell>
          <cell r="D242" t="str">
            <v>TÉCNICO EM GESTÃO PÚBLICA</v>
          </cell>
          <cell r="E242">
            <v>10981.62</v>
          </cell>
          <cell r="F242">
            <v>7184.81</v>
          </cell>
        </row>
        <row r="243">
          <cell r="C243" t="str">
            <v>MARILU BITENCOURT</v>
          </cell>
          <cell r="D243" t="str">
            <v>AUXILIAR DE ENFERMAGEM - QT - 18.464</v>
          </cell>
          <cell r="E243">
            <v>4108.08</v>
          </cell>
          <cell r="F243">
            <v>3432.22</v>
          </cell>
        </row>
        <row r="244">
          <cell r="C244" t="str">
            <v>MARILUCI FATIMA DOS SANTOS</v>
          </cell>
          <cell r="D244" t="str">
            <v>AUXILIAR DE ENFERMAGEM - QT - 18.464</v>
          </cell>
          <cell r="E244">
            <v>4394.97</v>
          </cell>
          <cell r="F244">
            <v>3631.38</v>
          </cell>
        </row>
        <row r="245">
          <cell r="C245" t="str">
            <v>MARINA DA GLORIA ALVES DA SILVA</v>
          </cell>
          <cell r="D245" t="str">
            <v>AUXILIAR DE ENFERMAGEM - QT - 18.464</v>
          </cell>
          <cell r="E245">
            <v>3972.88</v>
          </cell>
          <cell r="F245">
            <v>2660.62</v>
          </cell>
        </row>
        <row r="246">
          <cell r="C246" t="str">
            <v>MARINETE PEREIRA DE CARVALHO AMARAL</v>
          </cell>
          <cell r="D246" t="str">
            <v>TÉCNICO EM ENFERMAGEM - 18.464</v>
          </cell>
          <cell r="E246">
            <v>5921.12</v>
          </cell>
          <cell r="F246">
            <v>3918.19</v>
          </cell>
        </row>
        <row r="247">
          <cell r="C247" t="str">
            <v>MARIO MARTINS FILHO</v>
          </cell>
          <cell r="D247" t="str">
            <v>AUXILIAR DE SERVIÇOS GERAIS - 18.464</v>
          </cell>
          <cell r="E247">
            <v>3593.2</v>
          </cell>
          <cell r="F247">
            <v>2237.35</v>
          </cell>
        </row>
        <row r="248">
          <cell r="C248" t="str">
            <v>MARIO SAN PEREIRA DA SILVA</v>
          </cell>
          <cell r="D248" t="str">
            <v>TÉCNICO EM RADIOLOGIA - 18.464</v>
          </cell>
          <cell r="E248">
            <v>6446.43</v>
          </cell>
          <cell r="F248">
            <v>4749.74</v>
          </cell>
        </row>
        <row r="249">
          <cell r="C249" t="str">
            <v>MARISE DE MEDEIROS</v>
          </cell>
          <cell r="D249" t="str">
            <v>ENFERMEIRO - 18.464</v>
          </cell>
          <cell r="E249">
            <v>13190.75</v>
          </cell>
          <cell r="F249">
            <v>8880.9500000000007</v>
          </cell>
        </row>
        <row r="250">
          <cell r="C250" t="str">
            <v>MARISIA PEREIRA DA SILVA VENCIO</v>
          </cell>
          <cell r="D250" t="str">
            <v>TÉCNICO EM ENFERMAGEM - 18.464</v>
          </cell>
          <cell r="E250">
            <v>6037.6</v>
          </cell>
          <cell r="F250">
            <v>4123.5600000000004</v>
          </cell>
        </row>
        <row r="251">
          <cell r="C251" t="str">
            <v>MARISTELA DIAS DOS SANTOS MASSUDA</v>
          </cell>
          <cell r="D251" t="str">
            <v>ENFERMEIRO - 18.464</v>
          </cell>
          <cell r="E251">
            <v>10721.28</v>
          </cell>
          <cell r="F251">
            <v>4896.1400000000003</v>
          </cell>
        </row>
        <row r="252">
          <cell r="C252" t="str">
            <v>MARLENE PEREIRA SANTOS SIQUEIRA</v>
          </cell>
          <cell r="D252" t="str">
            <v>AUXILIAR DE SERVIÇOS GERAIS - 18.464</v>
          </cell>
          <cell r="E252">
            <v>2647.82</v>
          </cell>
          <cell r="F252">
            <v>2371.3200000000002</v>
          </cell>
        </row>
        <row r="253">
          <cell r="C253" t="str">
            <v>MARLETE DE SOUZA LIMA</v>
          </cell>
          <cell r="D253" t="str">
            <v>TÉCNICO EM ENFERMAGEM - 18.464</v>
          </cell>
          <cell r="E253">
            <v>5921.12</v>
          </cell>
          <cell r="F253">
            <v>3699.04</v>
          </cell>
        </row>
        <row r="254">
          <cell r="C254" t="str">
            <v>MARLY SILVA PEREIRA</v>
          </cell>
          <cell r="D254" t="str">
            <v>TÉCNICO EM LABORATÓRIO - 18.464</v>
          </cell>
          <cell r="E254">
            <v>7058.11</v>
          </cell>
          <cell r="F254">
            <v>4603.7700000000004</v>
          </cell>
        </row>
        <row r="255">
          <cell r="C255" t="str">
            <v>MARTA PIRES DA SILVA DE MORAIS</v>
          </cell>
          <cell r="D255" t="str">
            <v>AUXILIAR DE SERVIÇOS GERAIS - 18.464</v>
          </cell>
          <cell r="E255">
            <v>2971.36</v>
          </cell>
          <cell r="F255">
            <v>2321.12</v>
          </cell>
        </row>
        <row r="256">
          <cell r="C256" t="str">
            <v>MAURICIO CARDOSO DE BRITO</v>
          </cell>
          <cell r="D256" t="str">
            <v>AGENTE ADMINISTRATIVO - M SAÚDE</v>
          </cell>
          <cell r="E256">
            <v>1658.25</v>
          </cell>
          <cell r="F256">
            <v>1658.25</v>
          </cell>
        </row>
        <row r="257">
          <cell r="C257" t="str">
            <v>MEIRES FERNANDES DE OLIVEIRA SILVA</v>
          </cell>
          <cell r="D257" t="str">
            <v>AUXILIAR DE ENFERMAGEM - QT - 18.464</v>
          </cell>
          <cell r="E257">
            <v>3599.19</v>
          </cell>
          <cell r="F257">
            <v>1778.21</v>
          </cell>
        </row>
        <row r="258">
          <cell r="C258" t="str">
            <v>MEIRY GONCALVES OLIVEIRA DIAS TEIXEIRA</v>
          </cell>
          <cell r="D258" t="str">
            <v>TÉCNICO EM ENFERMAGEM - 18.464</v>
          </cell>
          <cell r="E258">
            <v>6322.49</v>
          </cell>
          <cell r="F258">
            <v>4726.8900000000003</v>
          </cell>
        </row>
        <row r="259">
          <cell r="C259" t="str">
            <v>MESSIAS ALVES VIEIRA</v>
          </cell>
          <cell r="D259" t="str">
            <v>MÉDICO - 18.464</v>
          </cell>
          <cell r="E259">
            <v>13008.96</v>
          </cell>
          <cell r="F259">
            <v>9525.7900000000009</v>
          </cell>
        </row>
        <row r="260">
          <cell r="C260" t="str">
            <v>MILSON DANTAS</v>
          </cell>
          <cell r="D260" t="str">
            <v>ASSISTENTE TÉCNICO DE SAÚDE - 18.464</v>
          </cell>
          <cell r="E260">
            <v>7632.57</v>
          </cell>
          <cell r="F260">
            <v>4668.54</v>
          </cell>
        </row>
        <row r="261">
          <cell r="C261" t="str">
            <v>MIRIAN FRANCISCA DAMASCENO</v>
          </cell>
          <cell r="D261" t="str">
            <v>TÉCNICO EM ENFERMAGEM - 18.464</v>
          </cell>
          <cell r="E261">
            <v>6252.61</v>
          </cell>
          <cell r="F261">
            <v>4952.04</v>
          </cell>
        </row>
        <row r="262">
          <cell r="C262" t="str">
            <v>NARIA CRISTINA RAMOS DE GODOI</v>
          </cell>
          <cell r="D262" t="str">
            <v>AUXILIAR DE ENFERMAGEM - QT - 18.464</v>
          </cell>
          <cell r="E262">
            <v>4082.44</v>
          </cell>
          <cell r="F262">
            <v>3415.27</v>
          </cell>
        </row>
        <row r="263">
          <cell r="C263" t="str">
            <v>NELMA ANTUNES</v>
          </cell>
          <cell r="D263" t="str">
            <v>TÉCNICO EM ENFERMAGEM - 18.464</v>
          </cell>
          <cell r="E263">
            <v>5853.54</v>
          </cell>
          <cell r="F263">
            <v>4438.72</v>
          </cell>
        </row>
        <row r="264">
          <cell r="C264" t="str">
            <v>NELSON TRIBIS JUNIOR</v>
          </cell>
          <cell r="D264" t="str">
            <v>MÉDICO - 18.464</v>
          </cell>
          <cell r="E264">
            <v>10919.92</v>
          </cell>
          <cell r="F264">
            <v>8174.22</v>
          </cell>
        </row>
        <row r="265">
          <cell r="C265" t="str">
            <v>NEUSA MACHADO BERTOLDO DE OLIVEIRA</v>
          </cell>
          <cell r="D265" t="str">
            <v>AUXILIAR DE ENFERMAGEM - QT - 18.464</v>
          </cell>
          <cell r="E265">
            <v>4385.1499999999996</v>
          </cell>
          <cell r="F265">
            <v>2790.41</v>
          </cell>
        </row>
        <row r="266">
          <cell r="C266" t="str">
            <v>NEUZITA ROSA DE JESUS</v>
          </cell>
          <cell r="D266" t="str">
            <v>TÉCNICO EM ENFERMAGEM - 18.464</v>
          </cell>
          <cell r="E266">
            <v>5638.27</v>
          </cell>
          <cell r="F266">
            <v>2983.66</v>
          </cell>
        </row>
        <row r="267">
          <cell r="C267" t="str">
            <v>NEVES LUIZ DA SILVA</v>
          </cell>
          <cell r="D267" t="str">
            <v>TÉCNICO EM GESTÃO PÚBLICA</v>
          </cell>
          <cell r="E267">
            <v>7769.48</v>
          </cell>
          <cell r="F267">
            <v>5204.6099999999997</v>
          </cell>
        </row>
        <row r="268">
          <cell r="C268" t="str">
            <v>NILZA APARECIDA DAMACENO</v>
          </cell>
          <cell r="D268" t="str">
            <v>TÉCNICO EM ENFERMAGEM - 18.464</v>
          </cell>
          <cell r="E268">
            <v>5921.12</v>
          </cell>
          <cell r="F268">
            <v>3874.27</v>
          </cell>
        </row>
        <row r="269">
          <cell r="C269" t="str">
            <v>NIVEA CARLA DE OLIVEIRA MARQUES</v>
          </cell>
          <cell r="D269" t="str">
            <v>MÉDICO - 18.464</v>
          </cell>
          <cell r="E269">
            <v>17553.38</v>
          </cell>
          <cell r="F269">
            <v>14590.17</v>
          </cell>
        </row>
        <row r="270">
          <cell r="C270" t="str">
            <v>NYSLENE ARAUJO FELIX LIMA</v>
          </cell>
          <cell r="D270" t="str">
            <v>ENFERMEIRO - 18.464</v>
          </cell>
          <cell r="E270">
            <v>8588.39</v>
          </cell>
          <cell r="F270">
            <v>6207.54</v>
          </cell>
        </row>
        <row r="271">
          <cell r="C271" t="str">
            <v>PATRICIA EDWIRGES FIGUEIRA</v>
          </cell>
          <cell r="D271" t="str">
            <v>MÉDICO - 18.464</v>
          </cell>
          <cell r="E271">
            <v>18983.91</v>
          </cell>
          <cell r="F271">
            <v>15875.22</v>
          </cell>
        </row>
        <row r="272">
          <cell r="C272" t="str">
            <v>PAULO DE BASTOS PERILLO FILHO</v>
          </cell>
          <cell r="D272" t="str">
            <v>MÉDICO - 18.464</v>
          </cell>
          <cell r="E272">
            <v>11657.21</v>
          </cell>
          <cell r="F272">
            <v>7999.03</v>
          </cell>
        </row>
        <row r="273">
          <cell r="C273" t="str">
            <v>PEDRO HENRIQUE FERREIRA CINTRA</v>
          </cell>
          <cell r="D273" t="str">
            <v>AUXILIAR DE SERVIÇOS GERAIS - 18.464</v>
          </cell>
          <cell r="E273">
            <v>2740.4</v>
          </cell>
          <cell r="F273">
            <v>2141.08</v>
          </cell>
        </row>
        <row r="274">
          <cell r="C274" t="str">
            <v>REGINA DOMINGOS BARBOSA</v>
          </cell>
          <cell r="D274" t="str">
            <v>AUXILIAR DE ENFERMAGEM - QT - 18.464</v>
          </cell>
          <cell r="E274">
            <v>4006.59</v>
          </cell>
          <cell r="F274">
            <v>2496.94</v>
          </cell>
        </row>
        <row r="275">
          <cell r="C275" t="str">
            <v>REINALDO CARVELO CARVALHO</v>
          </cell>
          <cell r="D275" t="str">
            <v>MÉDICO - 18.464</v>
          </cell>
          <cell r="E275">
            <v>11433.99</v>
          </cell>
          <cell r="F275">
            <v>7461.48</v>
          </cell>
        </row>
        <row r="276">
          <cell r="C276" t="str">
            <v>REJANE MAGALHAES DA SILVA</v>
          </cell>
          <cell r="D276" t="str">
            <v>ENFERMEIRO - 18.464</v>
          </cell>
          <cell r="E276">
            <v>8739.69</v>
          </cell>
          <cell r="F276">
            <v>6641.48</v>
          </cell>
        </row>
        <row r="277">
          <cell r="C277" t="str">
            <v>REJANE VIEIRA DE CASTRO</v>
          </cell>
          <cell r="D277" t="str">
            <v>MÉDICO - 18.464</v>
          </cell>
          <cell r="E277">
            <v>17240.62</v>
          </cell>
          <cell r="F277">
            <v>14409.85</v>
          </cell>
        </row>
        <row r="278">
          <cell r="C278" t="str">
            <v>RELVA PATRICIA CHAGAS SANTANA</v>
          </cell>
          <cell r="D278" t="str">
            <v>MÉDICO - 18.464</v>
          </cell>
          <cell r="E278">
            <v>12158.21</v>
          </cell>
          <cell r="F278">
            <v>6878.27</v>
          </cell>
        </row>
        <row r="279">
          <cell r="C279" t="str">
            <v>RENATA MACHADO LELES</v>
          </cell>
          <cell r="D279" t="str">
            <v>FARMACÊUTICO-BIOQUÍMICO - 18.464</v>
          </cell>
          <cell r="E279">
            <v>9479.9</v>
          </cell>
          <cell r="F279">
            <v>6341.75</v>
          </cell>
        </row>
        <row r="280">
          <cell r="C280" t="str">
            <v>RENATA MIEKO YAMAMOTO MORAES</v>
          </cell>
          <cell r="D280" t="str">
            <v>MÉDICO - 18.464</v>
          </cell>
          <cell r="E280">
            <v>15569.6</v>
          </cell>
          <cell r="F280">
            <v>8523.18</v>
          </cell>
        </row>
        <row r="281">
          <cell r="C281" t="str">
            <v>RITA DE CASSIA BORGES OLIVEIRA</v>
          </cell>
          <cell r="D281" t="str">
            <v>TÉCNICO EM RADIOLOGIA - 18.464</v>
          </cell>
          <cell r="E281">
            <v>5877.13</v>
          </cell>
          <cell r="F281">
            <v>3718.5</v>
          </cell>
        </row>
        <row r="282">
          <cell r="C282" t="str">
            <v>RODRIGO BARCELOS E SILVA</v>
          </cell>
          <cell r="D282" t="str">
            <v>TÉCNICO EM LABORATÓRIO - 18.464</v>
          </cell>
          <cell r="E282">
            <v>5829.46</v>
          </cell>
          <cell r="F282">
            <v>4020.23</v>
          </cell>
        </row>
        <row r="283">
          <cell r="C283" t="str">
            <v>ROSAMIRA MOREIRA DOS SANTOS</v>
          </cell>
          <cell r="D283" t="str">
            <v>TÉCNICO EM ENFERMAGEM - 18.464</v>
          </cell>
          <cell r="E283">
            <v>5324.11</v>
          </cell>
          <cell r="F283">
            <v>3673.61</v>
          </cell>
        </row>
        <row r="284">
          <cell r="C284" t="str">
            <v>ROSANA DE SOUZA BASTOS</v>
          </cell>
          <cell r="D284" t="str">
            <v>AUXILIAR DE ENFERMAGEM - QT - 18.464</v>
          </cell>
          <cell r="E284">
            <v>6263.94</v>
          </cell>
          <cell r="F284">
            <v>4809.8</v>
          </cell>
        </row>
        <row r="285">
          <cell r="C285" t="str">
            <v>ROSANA PAULA GUIMARAES FERNANDES</v>
          </cell>
          <cell r="D285" t="str">
            <v>TÉCNICO EM ENFERMAGEM - 18.464</v>
          </cell>
          <cell r="E285">
            <v>5873.56</v>
          </cell>
          <cell r="F285">
            <v>4914.03</v>
          </cell>
        </row>
        <row r="286">
          <cell r="C286" t="str">
            <v>ROSANGELA ROCHA DE OLIVEIRA</v>
          </cell>
          <cell r="D286" t="str">
            <v>TÉCNICO EM ENFERMAGEM - 18.464</v>
          </cell>
          <cell r="E286">
            <v>5761.82</v>
          </cell>
          <cell r="F286">
            <v>4199.45</v>
          </cell>
        </row>
        <row r="287">
          <cell r="C287" t="str">
            <v>ROSILENE CARVALHO DA SILVA</v>
          </cell>
          <cell r="D287" t="str">
            <v>TÉCNICO EM ENFERMAGEM - 18.464</v>
          </cell>
          <cell r="E287">
            <v>6322.49</v>
          </cell>
          <cell r="F287">
            <v>3805.7</v>
          </cell>
        </row>
        <row r="288">
          <cell r="C288" t="str">
            <v>ROSILENE UMBELINO GOMES</v>
          </cell>
          <cell r="D288" t="str">
            <v>AUXILIAR DE ENFERMAGEM - QT - 18.464</v>
          </cell>
          <cell r="E288">
            <v>4007.91</v>
          </cell>
          <cell r="F288">
            <v>3214.14</v>
          </cell>
        </row>
        <row r="289">
          <cell r="C289" t="str">
            <v>ROSIMARY DOS SANTOS BARROS</v>
          </cell>
          <cell r="D289" t="str">
            <v>ENFERMEIRO - 18.464</v>
          </cell>
          <cell r="E289">
            <v>8910.34</v>
          </cell>
          <cell r="F289">
            <v>6391.58</v>
          </cell>
        </row>
        <row r="290">
          <cell r="C290" t="str">
            <v>ROSIMEIRE LIMA DA SILVA RIBEIRO</v>
          </cell>
          <cell r="D290" t="str">
            <v>AUXILIAR DE SERVIÇOS GERAIS - 18.464</v>
          </cell>
          <cell r="E290">
            <v>2687.36</v>
          </cell>
          <cell r="F290">
            <v>2384.62</v>
          </cell>
        </row>
        <row r="291">
          <cell r="C291" t="str">
            <v>ROZELY EMILIANA DE OLIVEIRA</v>
          </cell>
          <cell r="D291" t="str">
            <v>AUXILIAR DE ENFERMAGEM - QT - 18.464</v>
          </cell>
          <cell r="E291">
            <v>4330.5</v>
          </cell>
          <cell r="F291">
            <v>2963.59</v>
          </cell>
        </row>
        <row r="292">
          <cell r="C292" t="str">
            <v>SANDRA AUGUSTA DA SILVA PERIM</v>
          </cell>
          <cell r="D292" t="str">
            <v>AUXILIAR DE ENFERMAGEM - QT - 18.464</v>
          </cell>
          <cell r="E292">
            <v>4486.9799999999996</v>
          </cell>
          <cell r="F292">
            <v>3507.58</v>
          </cell>
        </row>
        <row r="293">
          <cell r="C293" t="str">
            <v>SANDRA FRANCA RORIZ</v>
          </cell>
          <cell r="D293" t="str">
            <v>MÉDICO - 18.464</v>
          </cell>
          <cell r="E293">
            <v>17310.21</v>
          </cell>
          <cell r="F293">
            <v>13974.65</v>
          </cell>
        </row>
        <row r="294">
          <cell r="C294" t="str">
            <v>SANDRA MARCIA RAMOS PIMENTEL AFIUNE</v>
          </cell>
          <cell r="D294" t="str">
            <v>MÉDICO - 18.464</v>
          </cell>
          <cell r="E294">
            <v>11360.34</v>
          </cell>
          <cell r="F294">
            <v>8397.1299999999992</v>
          </cell>
        </row>
        <row r="295">
          <cell r="C295" t="str">
            <v>SANDRA RAQUEL DE SOUSA MONTEIRO</v>
          </cell>
          <cell r="D295" t="str">
            <v>TÉCNICO EM ENFERMAGEM - 18.464</v>
          </cell>
          <cell r="E295">
            <v>5838.09</v>
          </cell>
          <cell r="F295">
            <v>3857.1</v>
          </cell>
        </row>
        <row r="296">
          <cell r="C296" t="str">
            <v>SHEILA ALVES PEREIRA</v>
          </cell>
          <cell r="D296" t="str">
            <v>FISIOTERAPEUTA - 18.464</v>
          </cell>
          <cell r="E296">
            <v>16533.490000000002</v>
          </cell>
          <cell r="F296">
            <v>11595.51</v>
          </cell>
        </row>
        <row r="297">
          <cell r="C297" t="str">
            <v>SHEILA VANONE RODRIGUES GOMES</v>
          </cell>
          <cell r="D297" t="str">
            <v>TÉCNICO EM ENFERMAGEM - 18.464</v>
          </cell>
          <cell r="E297">
            <v>5921.12</v>
          </cell>
          <cell r="F297">
            <v>3621.77</v>
          </cell>
        </row>
        <row r="298">
          <cell r="C298" t="str">
            <v>SILEZIA APARECIDA DE LIMA</v>
          </cell>
          <cell r="D298" t="str">
            <v>AUXILIAR TÉCNICO DE SAÚDE - QT - 18.464</v>
          </cell>
          <cell r="E298">
            <v>3882.14</v>
          </cell>
          <cell r="F298">
            <v>3485.19</v>
          </cell>
        </row>
        <row r="299">
          <cell r="C299" t="str">
            <v>SIMONE BRAZ DA SILVA</v>
          </cell>
          <cell r="D299" t="str">
            <v>TÉCNICO EM ENFERMAGEM - 18.464</v>
          </cell>
          <cell r="E299">
            <v>8795.5499999999993</v>
          </cell>
          <cell r="F299">
            <v>7644.89</v>
          </cell>
        </row>
        <row r="300">
          <cell r="C300" t="str">
            <v>SIMONE PINHEIRO DE PAULA MENDES</v>
          </cell>
          <cell r="D300" t="str">
            <v>BIOMÉDICO - 18.464</v>
          </cell>
          <cell r="E300">
            <v>8588.39</v>
          </cell>
          <cell r="F300">
            <v>6207.54</v>
          </cell>
        </row>
        <row r="301">
          <cell r="C301" t="str">
            <v>SIRLENE RONCATO PORTES</v>
          </cell>
          <cell r="D301" t="str">
            <v>TÉCNICO EM ENFERMAGEM - 18.464</v>
          </cell>
          <cell r="E301">
            <v>9143.01</v>
          </cell>
          <cell r="F301">
            <v>7530.54</v>
          </cell>
        </row>
        <row r="302">
          <cell r="C302" t="str">
            <v>SONIA MARIA DA SILVA</v>
          </cell>
          <cell r="D302" t="str">
            <v>AUXILIAR DE ENFERMAGEM - QT - 18.464</v>
          </cell>
          <cell r="E302">
            <v>5064.6099999999997</v>
          </cell>
          <cell r="F302">
            <v>2647.07</v>
          </cell>
        </row>
        <row r="303">
          <cell r="C303" t="str">
            <v>SUELENA RODRIGUES PEREIRA</v>
          </cell>
          <cell r="D303" t="str">
            <v>TÉCNICO EM ENFERMAGEM - 18.464</v>
          </cell>
          <cell r="E303">
            <v>7054.38</v>
          </cell>
          <cell r="F303">
            <v>4990.04</v>
          </cell>
        </row>
        <row r="304">
          <cell r="C304" t="str">
            <v>SUTANA BATISTA DA SILVA FERREIRA</v>
          </cell>
          <cell r="D304" t="str">
            <v>AUXILIAR DE ENFERMAGEM - QT - 18.464</v>
          </cell>
          <cell r="E304">
            <v>4404.5</v>
          </cell>
          <cell r="F304">
            <v>2838.15</v>
          </cell>
        </row>
        <row r="305">
          <cell r="C305" t="str">
            <v>TANIA MARIA DOS SANTOS</v>
          </cell>
          <cell r="D305" t="str">
            <v>AUXILIAR DE ENFERMAGEM - QT - 18.464</v>
          </cell>
          <cell r="E305">
            <v>3958.21</v>
          </cell>
          <cell r="F305">
            <v>2061.29</v>
          </cell>
        </row>
        <row r="306">
          <cell r="C306" t="str">
            <v>TANISLEILA BORGES DA SILVA</v>
          </cell>
          <cell r="D306" t="str">
            <v>AUXILIAR DE SERVIÇOS GERAIS - 18.464</v>
          </cell>
          <cell r="E306">
            <v>2971.36</v>
          </cell>
          <cell r="F306">
            <v>2770.28</v>
          </cell>
        </row>
        <row r="307">
          <cell r="C307" t="str">
            <v>TATIANA DE SOUSA TEIXEIRA</v>
          </cell>
          <cell r="D307" t="str">
            <v>TÉCNICO EM ENFERMAGEM - 18.464</v>
          </cell>
          <cell r="E307">
            <v>5483.41</v>
          </cell>
          <cell r="F307">
            <v>4448.32</v>
          </cell>
        </row>
        <row r="308">
          <cell r="C308" t="str">
            <v>TATIANY CRISTINA PEREIRA SILVA</v>
          </cell>
          <cell r="D308" t="str">
            <v>ENFERMEIRO - 18.464</v>
          </cell>
          <cell r="E308">
            <v>10235.5</v>
          </cell>
          <cell r="F308">
            <v>4825.03</v>
          </cell>
        </row>
        <row r="309">
          <cell r="C309" t="str">
            <v>VALDILEUZA SILVA DA ANUNCIACAO</v>
          </cell>
          <cell r="D309" t="str">
            <v>TÉCNICO EM ENFERMAGEM – 18.464</v>
          </cell>
          <cell r="E309">
            <v>5714.27</v>
          </cell>
          <cell r="F309">
            <v>4541.24</v>
          </cell>
        </row>
        <row r="310">
          <cell r="C310" t="str">
            <v>VALDIVINA DOS ANJOS ALVES DE OLIVEIRA</v>
          </cell>
          <cell r="D310" t="str">
            <v>AUXILIAR DE ENFERMAGEM - QT - 18.464</v>
          </cell>
          <cell r="E310">
            <v>4210.6899999999996</v>
          </cell>
          <cell r="F310">
            <v>3550.49</v>
          </cell>
        </row>
        <row r="311">
          <cell r="C311" t="str">
            <v>VALDIVINO TEIXEIRA CHAVES</v>
          </cell>
          <cell r="D311" t="str">
            <v>AUXILIAR DE ENFERMAGEM - QT - 18.464</v>
          </cell>
          <cell r="E311">
            <v>3764.01</v>
          </cell>
          <cell r="F311">
            <v>2816.3</v>
          </cell>
        </row>
        <row r="312">
          <cell r="C312" t="str">
            <v>VALDIVINO TEIXEIRA CHAVES</v>
          </cell>
          <cell r="D312" t="str">
            <v>TÉCNICO EM ENFERMAGEM - 18.464</v>
          </cell>
          <cell r="E312">
            <v>5078.3999999999996</v>
          </cell>
          <cell r="F312">
            <v>3669.05</v>
          </cell>
        </row>
        <row r="313">
          <cell r="C313" t="str">
            <v>VALERIA BACHIEGA</v>
          </cell>
          <cell r="D313" t="str">
            <v>AUXILIAR DE ENFERMAGEM - QT - 18.464</v>
          </cell>
          <cell r="E313">
            <v>3764.01</v>
          </cell>
          <cell r="F313">
            <v>3172.02</v>
          </cell>
        </row>
        <row r="314">
          <cell r="C314" t="str">
            <v>VALERIA EUFRASIA PORTO VIEIRA</v>
          </cell>
          <cell r="D314" t="str">
            <v>TÉCNICO EM ENFERMAGEM - 18.464</v>
          </cell>
          <cell r="E314">
            <v>5761.82</v>
          </cell>
          <cell r="F314">
            <v>3662.16</v>
          </cell>
        </row>
        <row r="315">
          <cell r="C315" t="str">
            <v>VALERIA MARCAL VIEIRA</v>
          </cell>
          <cell r="D315" t="str">
            <v>MÉDICO - 18.464</v>
          </cell>
          <cell r="E315">
            <v>14319.72</v>
          </cell>
          <cell r="F315">
            <v>9291.5300000000007</v>
          </cell>
        </row>
        <row r="316">
          <cell r="C316" t="str">
            <v>VALERIA PEREIRA DA SILVA MEDRADO</v>
          </cell>
          <cell r="D316" t="str">
            <v>AUXILIAR DE ENFERMAGEM - QT - 18.464</v>
          </cell>
          <cell r="E316">
            <v>4128.21</v>
          </cell>
          <cell r="F316">
            <v>2636.54</v>
          </cell>
        </row>
        <row r="317">
          <cell r="C317" t="str">
            <v>VANIZIA REGINA DE PADUA ANTUNES DA SILVA</v>
          </cell>
          <cell r="D317" t="str">
            <v>AUXILIAR DE ENFERMAGEM - QT - 18.464</v>
          </cell>
          <cell r="E317">
            <v>6917.16</v>
          </cell>
          <cell r="F317">
            <v>6037.03</v>
          </cell>
        </row>
        <row r="318">
          <cell r="C318" t="str">
            <v>VANUZA SOUZA CAMPOS SILVA</v>
          </cell>
          <cell r="D318" t="str">
            <v>AUXILIAR DE ENFERMAGEM - QT - 18.464</v>
          </cell>
          <cell r="E318">
            <v>4376.13</v>
          </cell>
          <cell r="F318">
            <v>3472.14</v>
          </cell>
        </row>
        <row r="319">
          <cell r="C319" t="str">
            <v>VERA ANTONIA BUHRER</v>
          </cell>
          <cell r="D319" t="str">
            <v>AUXILIAR DE ENFERMAGEM - QT - 18.464</v>
          </cell>
          <cell r="E319">
            <v>4108.08</v>
          </cell>
          <cell r="F319">
            <v>2540.46</v>
          </cell>
        </row>
        <row r="320">
          <cell r="C320" t="str">
            <v>VIRNA RIBEIRO DA SILVA MACHADO</v>
          </cell>
          <cell r="D320" t="str">
            <v>TÉCNICO EM ENFERMAGEM - 18.464</v>
          </cell>
          <cell r="E320">
            <v>6977.44</v>
          </cell>
          <cell r="F320">
            <v>5145.6499999999996</v>
          </cell>
        </row>
        <row r="321">
          <cell r="C321" t="str">
            <v>VIVALDO JOSE VIEIRA JUNIOR</v>
          </cell>
          <cell r="D321" t="str">
            <v>AUXILIAR TÉCNICO DE SAÚDE - QT - 18.464</v>
          </cell>
          <cell r="E321">
            <v>5440.99</v>
          </cell>
          <cell r="F321">
            <v>2884.79</v>
          </cell>
        </row>
        <row r="322">
          <cell r="C322" t="str">
            <v>WANIA LUCIA OLIVEIRA</v>
          </cell>
          <cell r="D322" t="str">
            <v>AUXILIAR DE ENFERMAGEM - QT - 18.464</v>
          </cell>
          <cell r="E322">
            <v>4272.78</v>
          </cell>
          <cell r="F322">
            <v>2456.0100000000002</v>
          </cell>
        </row>
        <row r="323">
          <cell r="C323" t="str">
            <v>WELDER JUNIOR MARQUES FERRER</v>
          </cell>
          <cell r="D323" t="str">
            <v>TÉCNICO EM ENFERMAGEM - 18.464</v>
          </cell>
          <cell r="E323">
            <v>5231.92</v>
          </cell>
          <cell r="F323">
            <v>3651.22</v>
          </cell>
        </row>
        <row r="324">
          <cell r="C324" t="str">
            <v>WELLINGTON LUIZ DARIS DOS SANTOS</v>
          </cell>
          <cell r="D324" t="str">
            <v>AUXILIAR DE ENFERMAGEM - QT - 18.464</v>
          </cell>
          <cell r="E324">
            <v>4179.3500000000004</v>
          </cell>
          <cell r="F324">
            <v>3338.46</v>
          </cell>
        </row>
        <row r="325">
          <cell r="C325" t="str">
            <v>WIRIZ MARTINS DA SILVA</v>
          </cell>
          <cell r="D325" t="str">
            <v>MÉDICO - 18.464</v>
          </cell>
          <cell r="E325">
            <v>16946.77</v>
          </cell>
          <cell r="F325">
            <v>11704.77</v>
          </cell>
        </row>
        <row r="326">
          <cell r="C326" t="str">
            <v>WOLMY JORGE DE OLIVEIRA</v>
          </cell>
          <cell r="D326" t="str">
            <v>MÉDICO - 18.464</v>
          </cell>
          <cell r="E326">
            <v>13447.97</v>
          </cell>
          <cell r="F326">
            <v>9708.26</v>
          </cell>
        </row>
        <row r="327">
          <cell r="C327" t="str">
            <v>WYLLKERSON BELCHIOR VILACIO DA SILVA</v>
          </cell>
          <cell r="D327" t="str">
            <v>AUXILIAR TÉCNICO DE SAÚDE - QT - 18.464</v>
          </cell>
          <cell r="E327">
            <v>4179.3500000000004</v>
          </cell>
          <cell r="F327">
            <v>3511.74</v>
          </cell>
        </row>
        <row r="328">
          <cell r="C328" t="str">
            <v>YARA DE FATIMA RODRIGUES SILVA</v>
          </cell>
          <cell r="D328" t="str">
            <v>AUXILIAR DE ENFERMAGEM - QT - 18.464</v>
          </cell>
          <cell r="E328">
            <v>4106.21</v>
          </cell>
          <cell r="F328">
            <v>2816.15</v>
          </cell>
        </row>
        <row r="329">
          <cell r="C329" t="str">
            <v>ZENILDA DA SILVA SANTOS</v>
          </cell>
          <cell r="D329" t="str">
            <v>AUXILIAR DE ENFERMAGEM - QT - 18.464</v>
          </cell>
          <cell r="E329">
            <v>3658.38</v>
          </cell>
          <cell r="F329">
            <v>2440.12</v>
          </cell>
        </row>
        <row r="330">
          <cell r="C330" t="str">
            <v>ZENILDE ALVES DA ROCHA COSTA</v>
          </cell>
          <cell r="D330" t="str">
            <v>TÉCNICO EM ENFERMAGEM - 18.464</v>
          </cell>
          <cell r="E330">
            <v>5921.12</v>
          </cell>
          <cell r="F330">
            <v>3352.65</v>
          </cell>
        </row>
        <row r="331">
          <cell r="C331" t="str">
            <v>ZILDA DE SOUZA PINHEIRO DA SILVA</v>
          </cell>
          <cell r="D331" t="str">
            <v>AUXILIAR DE ENFERMAGEM - QT - 18.464</v>
          </cell>
          <cell r="E331">
            <v>4023.73</v>
          </cell>
          <cell r="F331">
            <v>2566.48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laryssa.barbosa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bcoleite.hmi@igh.org.br" TargetMode="External"/><Relationship Id="rId34" Type="http://schemas.openxmlformats.org/officeDocument/2006/relationships/hyperlink" Target="mailto:adao.pereir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transporte.hmi@igh.org.br" TargetMode="External"/><Relationship Id="rId33" Type="http://schemas.openxmlformats.org/officeDocument/2006/relationships/hyperlink" Target="mailto:nutricaofiscal.hemu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coordenacaosesmt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pedro.muricy@igh.org.br" TargetMode="External"/><Relationship Id="rId32" Type="http://schemas.openxmlformats.org/officeDocument/2006/relationships/hyperlink" Target="mailto:enfermagem.hemu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utimaterna.hmi@igh.org.br" TargetMode="External"/><Relationship Id="rId28" Type="http://schemas.openxmlformats.org/officeDocument/2006/relationships/hyperlink" Target="mailto:residuo.hmi@igh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recepca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labclinicas.hmi@igh.org.br" TargetMode="External"/><Relationship Id="rId27" Type="http://schemas.openxmlformats.org/officeDocument/2006/relationships/hyperlink" Target="mailto:radiologiacdi.hmi@igh.org.br" TargetMode="External"/><Relationship Id="rId30" Type="http://schemas.openxmlformats.org/officeDocument/2006/relationships/hyperlink" Target="mailto:almox.hmi@igh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A34" zoomScale="80" zoomScaleNormal="80" zoomScaleSheetLayoutView="80" workbookViewId="0">
      <selection activeCell="A52" sqref="A52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136</v>
      </c>
    </row>
    <row r="8" spans="1:18" ht="7.5" customHeight="1"/>
    <row r="9" spans="1:18" ht="15">
      <c r="A9" s="5" t="s">
        <v>2</v>
      </c>
      <c r="B9" s="6">
        <v>45017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VLOOKUP($A12,[1]Sheet!$B$1:$Q$729,8,FALSE)</f>
        <v>0</v>
      </c>
      <c r="K12" s="17">
        <f>VLOOKUP($A12,[1]Sheet!$B$1:$Q$729,11,FALSE)</f>
        <v>0</v>
      </c>
      <c r="L12" s="17">
        <f>VLOOKUP($A12,[1]Sheet!$B$1:$Q$729,13,FALSE)</f>
        <v>20443.560000000001</v>
      </c>
      <c r="M12" s="17">
        <f>VLOOKUP($A12,[1]Sheet!$B$1:$Q$729,15,FALSE)</f>
        <v>5700.83</v>
      </c>
      <c r="N12" s="17">
        <f>VLOOKUP($A12,[1]Sheet!$B$1:$Q$729,14,FALSE)</f>
        <v>14742.73</v>
      </c>
    </row>
    <row r="13" spans="1:18" s="1" customFormat="1">
      <c r="A13" s="19" t="s">
        <v>120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VLOOKUP($A13,[1]Sheet!$B$1:$Q$729,8,FALSE)</f>
        <v>0</v>
      </c>
      <c r="K13" s="17">
        <f>VLOOKUP($A13,[1]Sheet!$B$1:$Q$729,11,FALSE)</f>
        <v>0</v>
      </c>
      <c r="L13" s="17">
        <f>VLOOKUP($A13,[1]Sheet!$B$1:$Q$729,13,FALSE)</f>
        <v>7363.13</v>
      </c>
      <c r="M13" s="17">
        <f>VLOOKUP($A13,[1]Sheet!$B$1:$Q$729,15,FALSE)</f>
        <v>1776.83</v>
      </c>
      <c r="N13" s="17">
        <f>VLOOKUP($A13,[1]Sheet!$B$1:$Q$729,14,FALSE)</f>
        <v>5586.3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MARÇO 2023'!$C$6:$F$331,3,FALSE)</f>
        <v>32126.7</v>
      </c>
      <c r="M14" s="17">
        <f>L14-N14</f>
        <v>6097.7900000000009</v>
      </c>
      <c r="N14" s="17">
        <f>VLOOKUP($A14,'[2]HEMU MARÇO 2023'!$C$6:$F$331,4,FALSE)</f>
        <v>26028.91</v>
      </c>
    </row>
    <row r="15" spans="1:18" s="1" customFormat="1">
      <c r="A15" s="19" t="s">
        <v>146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VLOOKUP($A15,[1]Sheet!$B$1:$Q$729,8,FALSE)</f>
        <v>0</v>
      </c>
      <c r="K15" s="17">
        <f>VLOOKUP($A15,[1]Sheet!$B$1:$Q$729,11,FALSE)</f>
        <v>0</v>
      </c>
      <c r="L15" s="17">
        <f>VLOOKUP($A15,[1]Sheet!$B$1:$Q$729,13,FALSE)</f>
        <v>5921.97</v>
      </c>
      <c r="M15" s="17">
        <f>VLOOKUP($A15,[1]Sheet!$B$1:$Q$729,15,FALSE)</f>
        <v>1182.0999999999999</v>
      </c>
      <c r="N15" s="17">
        <f>VLOOKUP($A15,[1]Sheet!$B$1:$Q$729,14,FALSE)</f>
        <v>4739.87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MARÇO 2023'!$C$6:$F$331,3,FALSE)</f>
        <v>5778.4</v>
      </c>
      <c r="M16" s="17">
        <f>L16-N16</f>
        <v>2261.6899999999996</v>
      </c>
      <c r="N16" s="17">
        <f>VLOOKUP($A16,'[2]HEMU MARÇO 2023'!$C$6:$F$331,4,FALSE)</f>
        <v>3516.71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f>VLOOKUP($A17,[1]Sheet!$B$1:$Q$729,8,FALSE)</f>
        <v>0</v>
      </c>
      <c r="K17" s="17">
        <f>VLOOKUP($A17,[1]Sheet!$B$1:$Q$729,11,FALSE)</f>
        <v>0</v>
      </c>
      <c r="L17" s="17">
        <f>VLOOKUP($A17,[1]Sheet!$B$1:$Q$729,13,FALSE)</f>
        <v>4497.8999999999996</v>
      </c>
      <c r="M17" s="17">
        <f>VLOOKUP($A17,[1]Sheet!$B$1:$Q$729,15,FALSE)</f>
        <v>729.2</v>
      </c>
      <c r="N17" s="17">
        <f>VLOOKUP($A17,[1]Sheet!$B$1:$Q$729,14,FALSE)</f>
        <v>3768.7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f>VLOOKUP($A18,[1]Sheet!$B$1:$Q$729,8,FALSE)</f>
        <v>0</v>
      </c>
      <c r="K18" s="17">
        <f>VLOOKUP($A18,[1]Sheet!$B$1:$Q$729,11,FALSE)</f>
        <v>0</v>
      </c>
      <c r="L18" s="17">
        <f>VLOOKUP($A18,[1]Sheet!$B$1:$Q$729,13,FALSE)</f>
        <v>6114.02</v>
      </c>
      <c r="M18" s="17">
        <f>VLOOKUP($A18,[1]Sheet!$B$1:$Q$729,15,FALSE)</f>
        <v>1352.73</v>
      </c>
      <c r="N18" s="17">
        <f>VLOOKUP($A18,[1]Sheet!$B$1:$Q$729,14,FALSE)</f>
        <v>4761.29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f>VLOOKUP($A19,'[2]HEMU MARÇO 2023'!$C$6:$F$331,3,FALSE)</f>
        <v>11140.66</v>
      </c>
      <c r="M19" s="17">
        <f>L19-N19</f>
        <v>2936.9599999999991</v>
      </c>
      <c r="N19" s="17">
        <f>VLOOKUP($A19,'[2]HEMU MARÇO 2023'!$C$6:$F$331,4,FALSE)</f>
        <v>8203.7000000000007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f>VLOOKUP($A20,[1]Sheet!$B$1:$Q$729,8,FALSE)</f>
        <v>0</v>
      </c>
      <c r="K20" s="17">
        <f>VLOOKUP($A20,[1]Sheet!$B$1:$Q$729,11,FALSE)</f>
        <v>0</v>
      </c>
      <c r="L20" s="17">
        <f>VLOOKUP($A20,[1]Sheet!$B$1:$Q$729,13,FALSE)</f>
        <v>30657.759999999998</v>
      </c>
      <c r="M20" s="17">
        <f>VLOOKUP($A20,[1]Sheet!$B$1:$Q$729,15,FALSE)</f>
        <v>8197.5</v>
      </c>
      <c r="N20" s="17">
        <f>VLOOKUP($A20,[1]Sheet!$B$1:$Q$729,14,FALSE)</f>
        <v>22460.26</v>
      </c>
    </row>
    <row r="21" spans="1:14" s="1" customFormat="1" ht="15">
      <c r="A21" s="19" t="s">
        <v>115</v>
      </c>
      <c r="B21" s="11"/>
      <c r="C21" s="11"/>
      <c r="D21" s="11"/>
      <c r="E21" s="12"/>
      <c r="F21" s="18"/>
      <c r="G21" s="14" t="s">
        <v>116</v>
      </c>
      <c r="H21" s="15" t="s">
        <v>15</v>
      </c>
      <c r="I21" s="29"/>
      <c r="J21" s="17">
        <f>VLOOKUP($A21,[1]Sheet!$B$1:$Q$729,8,FALSE)</f>
        <v>0</v>
      </c>
      <c r="K21" s="17">
        <f>VLOOKUP($A21,[1]Sheet!$B$1:$Q$729,11,FALSE)</f>
        <v>0</v>
      </c>
      <c r="L21" s="17">
        <f>VLOOKUP($A21,[1]Sheet!$B$1:$Q$729,13,FALSE)</f>
        <v>15691.7</v>
      </c>
      <c r="M21" s="17">
        <f>VLOOKUP($A21,[1]Sheet!$B$1:$Q$729,15,FALSE)</f>
        <v>3977.56</v>
      </c>
      <c r="N21" s="17">
        <f>VLOOKUP($A21,[1]Sheet!$B$1:$Q$729,14,FALSE)</f>
        <v>11714.14</v>
      </c>
    </row>
    <row r="22" spans="1:14" s="24" customFormat="1">
      <c r="A22" s="19" t="s">
        <v>130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f>VLOOKUP($A22,[1]Sheet!$B$1:$Q$729,8,FALSE)</f>
        <v>0</v>
      </c>
      <c r="K22" s="17">
        <f>VLOOKUP($A22,[1]Sheet!$B$1:$Q$729,11,FALSE)</f>
        <v>0</v>
      </c>
      <c r="L22" s="17">
        <f>VLOOKUP($A22,[1]Sheet!$B$1:$Q$729,13,FALSE)</f>
        <v>12864.12</v>
      </c>
      <c r="M22" s="17">
        <f>VLOOKUP($A22,[1]Sheet!$B$1:$Q$729,15,FALSE)</f>
        <v>3199.98</v>
      </c>
      <c r="N22" s="17">
        <f>VLOOKUP($A22,[1]Sheet!$B$1:$Q$729,14,FALSE)</f>
        <v>9664.14</v>
      </c>
    </row>
    <row r="23" spans="1:14" s="1" customFormat="1">
      <c r="A23" s="19" t="s">
        <v>41</v>
      </c>
      <c r="B23" s="11"/>
      <c r="C23" s="11"/>
      <c r="D23" s="11"/>
      <c r="E23" s="12"/>
      <c r="F23" s="13"/>
      <c r="G23" s="14" t="s">
        <v>104</v>
      </c>
      <c r="H23" s="15" t="s">
        <v>15</v>
      </c>
      <c r="I23" s="16" t="s">
        <v>42</v>
      </c>
      <c r="J23" s="17">
        <f>VLOOKUP($A23,[1]Sheet!$B$1:$Q$729,8,FALSE)</f>
        <v>11228.73</v>
      </c>
      <c r="K23" s="17">
        <f>VLOOKUP($A23,[1]Sheet!$B$1:$Q$729,11,FALSE)</f>
        <v>0</v>
      </c>
      <c r="L23" s="17">
        <f>VLOOKUP($A23,[1]Sheet!$B$1:$Q$729,13,FALSE)</f>
        <v>19650.28</v>
      </c>
      <c r="M23" s="17">
        <f>VLOOKUP($A23,[1]Sheet!$B$1:$Q$729,15,FALSE)</f>
        <v>12675.29</v>
      </c>
      <c r="N23" s="17">
        <f>VLOOKUP($A23,[1]Sheet!$B$1:$Q$729,14,FALSE)</f>
        <v>6974.99</v>
      </c>
    </row>
    <row r="24" spans="1:14" s="1" customFormat="1" ht="15">
      <c r="A24" s="19" t="s">
        <v>130</v>
      </c>
      <c r="B24" s="11"/>
      <c r="C24" s="11"/>
      <c r="D24" s="11"/>
      <c r="E24" s="12"/>
      <c r="F24" s="13"/>
      <c r="G24" s="14" t="s">
        <v>131</v>
      </c>
      <c r="H24" s="15" t="s">
        <v>15</v>
      </c>
      <c r="I24" s="29" t="s">
        <v>132</v>
      </c>
      <c r="J24" s="17">
        <f>VLOOKUP($A24,[1]Sheet!$B$1:$Q$729,8,FALSE)</f>
        <v>0</v>
      </c>
      <c r="K24" s="17">
        <f>VLOOKUP($A24,[1]Sheet!$B$1:$Q$729,11,FALSE)</f>
        <v>0</v>
      </c>
      <c r="L24" s="17">
        <f>VLOOKUP($A24,[1]Sheet!$B$1:$Q$729,13,FALSE)</f>
        <v>12864.12</v>
      </c>
      <c r="M24" s="17">
        <f>VLOOKUP($A24,[1]Sheet!$B$1:$Q$729,15,FALSE)</f>
        <v>3199.98</v>
      </c>
      <c r="N24" s="17">
        <f>VLOOKUP($A24,[1]Sheet!$B$1:$Q$729,14,FALSE)</f>
        <v>9664.14</v>
      </c>
    </row>
    <row r="25" spans="1:14" s="24" customFormat="1">
      <c r="A25" s="19" t="s">
        <v>127</v>
      </c>
      <c r="B25" s="20"/>
      <c r="C25" s="20"/>
      <c r="D25" s="20"/>
      <c r="E25" s="21"/>
      <c r="F25" s="22"/>
      <c r="G25" s="23" t="s">
        <v>128</v>
      </c>
      <c r="H25" s="15" t="s">
        <v>43</v>
      </c>
      <c r="I25" s="26" t="s">
        <v>129</v>
      </c>
      <c r="J25" s="17">
        <f>VLOOKUP($A25,[1]Sheet!$B$1:$Q$729,8,FALSE)</f>
        <v>0</v>
      </c>
      <c r="K25" s="17">
        <f>VLOOKUP($A25,[1]Sheet!$B$1:$Q$729,11,FALSE)</f>
        <v>0</v>
      </c>
      <c r="L25" s="17">
        <f>VLOOKUP($A25,[1]Sheet!$B$1:$Q$729,13,FALSE)</f>
        <v>19801.560000000001</v>
      </c>
      <c r="M25" s="17">
        <f>VLOOKUP($A25,[1]Sheet!$B$1:$Q$729,15,FALSE)</f>
        <v>5159.91</v>
      </c>
      <c r="N25" s="17">
        <f>VLOOKUP($A25,[1]Sheet!$B$1:$Q$729,14,FALSE)</f>
        <v>14641.65</v>
      </c>
    </row>
    <row r="26" spans="1:14" s="24" customFormat="1">
      <c r="A26" s="19" t="s">
        <v>114</v>
      </c>
      <c r="B26" s="20"/>
      <c r="C26" s="20"/>
      <c r="D26" s="20"/>
      <c r="E26" s="21"/>
      <c r="F26" s="22"/>
      <c r="G26" s="23" t="s">
        <v>126</v>
      </c>
      <c r="H26" s="15" t="s">
        <v>15</v>
      </c>
      <c r="I26" s="16" t="s">
        <v>45</v>
      </c>
      <c r="J26" s="17">
        <f>VLOOKUP($A26,[1]Sheet!$B$1:$Q$729,8,FALSE)</f>
        <v>0</v>
      </c>
      <c r="K26" s="17">
        <f>VLOOKUP($A26,[1]Sheet!$B$1:$Q$729,11,FALSE)</f>
        <v>0</v>
      </c>
      <c r="L26" s="17">
        <f>VLOOKUP($A26,[1]Sheet!$B$1:$Q$729,13,FALSE)</f>
        <v>6914.02</v>
      </c>
      <c r="M26" s="17">
        <f>VLOOKUP($A26,[1]Sheet!$B$1:$Q$729,15,FALSE)</f>
        <v>1503.47</v>
      </c>
      <c r="N26" s="17">
        <f>VLOOKUP($A26,[1]Sheet!$B$1:$Q$729,14,FALSE)</f>
        <v>5410.55</v>
      </c>
    </row>
    <row r="27" spans="1:14" s="24" customFormat="1">
      <c r="A27" s="19" t="s">
        <v>124</v>
      </c>
      <c r="B27" s="20"/>
      <c r="C27" s="20"/>
      <c r="D27" s="20"/>
      <c r="E27" s="21"/>
      <c r="F27" s="22"/>
      <c r="G27" s="23" t="s">
        <v>123</v>
      </c>
      <c r="H27" s="15" t="s">
        <v>15</v>
      </c>
      <c r="I27" s="16" t="s">
        <v>125</v>
      </c>
      <c r="J27" s="17">
        <f>VLOOKUP($A27,[1]Sheet!$B$1:$Q$729,8,FALSE)</f>
        <v>0</v>
      </c>
      <c r="K27" s="17">
        <f>VLOOKUP($A27,[1]Sheet!$B$1:$Q$729,11,FALSE)</f>
        <v>0</v>
      </c>
      <c r="L27" s="17">
        <f>VLOOKUP($A27,[1]Sheet!$B$1:$Q$729,13,FALSE)</f>
        <v>4483.75</v>
      </c>
      <c r="M27" s="17">
        <f>VLOOKUP($A27,[1]Sheet!$B$1:$Q$729,15,FALSE)</f>
        <v>724.48</v>
      </c>
      <c r="N27" s="17">
        <f>VLOOKUP($A27,[1]Sheet!$B$1:$Q$729,14,FALSE)</f>
        <v>3759.27</v>
      </c>
    </row>
    <row r="28" spans="1:14" s="1" customFormat="1">
      <c r="A28" s="19" t="s">
        <v>46</v>
      </c>
      <c r="B28" s="11"/>
      <c r="C28" s="11"/>
      <c r="D28" s="11"/>
      <c r="E28" s="12"/>
      <c r="F28" s="13"/>
      <c r="G28" s="14" t="s">
        <v>144</v>
      </c>
      <c r="H28" s="15" t="s">
        <v>15</v>
      </c>
      <c r="I28" s="16" t="s">
        <v>47</v>
      </c>
      <c r="J28" s="17">
        <f>VLOOKUP($A28,[1]Sheet!$B$1:$Q$729,8,FALSE)</f>
        <v>0</v>
      </c>
      <c r="K28" s="17">
        <f>VLOOKUP($A28,[1]Sheet!$B$1:$Q$729,11,FALSE)</f>
        <v>0</v>
      </c>
      <c r="L28" s="17">
        <f>VLOOKUP($A28,[1]Sheet!$B$1:$Q$729,13,FALSE)</f>
        <v>4723.08</v>
      </c>
      <c r="M28" s="17">
        <f>VLOOKUP($A28,[1]Sheet!$B$1:$Q$729,15,FALSE)</f>
        <v>824.29</v>
      </c>
      <c r="N28" s="17">
        <f>VLOOKUP($A28,[1]Sheet!$B$1:$Q$729,14,FALSE)</f>
        <v>3898.79</v>
      </c>
    </row>
    <row r="29" spans="1:14" s="24" customFormat="1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f>VLOOKUP($A29,[1]Sheet!$B$1:$Q$729,8,FALSE)</f>
        <v>0</v>
      </c>
      <c r="K29" s="17">
        <f>VLOOKUP($A29,[1]Sheet!$B$1:$Q$729,11,FALSE)</f>
        <v>0</v>
      </c>
      <c r="L29" s="17">
        <f>VLOOKUP($A29,[1]Sheet!$B$1:$Q$729,13,FALSE)</f>
        <v>6376.63</v>
      </c>
      <c r="M29" s="17">
        <f>VLOOKUP($A29,[1]Sheet!$B$1:$Q$729,15,FALSE)</f>
        <v>1347.33</v>
      </c>
      <c r="N29" s="17">
        <f>VLOOKUP($A29,[1]Sheet!$B$1:$Q$729,14,FALSE)</f>
        <v>5029.3</v>
      </c>
    </row>
    <row r="30" spans="1:14" s="24" customFormat="1">
      <c r="A30" s="19" t="s">
        <v>105</v>
      </c>
      <c r="B30" s="20"/>
      <c r="C30" s="20"/>
      <c r="D30" s="20"/>
      <c r="E30" s="21"/>
      <c r="F30" s="22"/>
      <c r="G30" s="23" t="s">
        <v>106</v>
      </c>
      <c r="H30" s="15" t="s">
        <v>15</v>
      </c>
      <c r="I30" s="16" t="s">
        <v>107</v>
      </c>
      <c r="J30" s="17">
        <f>VLOOKUP($A30,[1]Sheet!$B$1:$Q$729,8,FALSE)</f>
        <v>0</v>
      </c>
      <c r="K30" s="17">
        <f>VLOOKUP($A30,[1]Sheet!$B$1:$Q$729,11,FALSE)</f>
        <v>0</v>
      </c>
      <c r="L30" s="17">
        <f>VLOOKUP($A30,[1]Sheet!$B$1:$Q$729,13,FALSE)</f>
        <v>5349.12</v>
      </c>
      <c r="M30" s="17">
        <f>VLOOKUP($A30,[1]Sheet!$B$1:$Q$729,15,FALSE)</f>
        <v>1091.8399999999999</v>
      </c>
      <c r="N30" s="17">
        <f>VLOOKUP($A30,[1]Sheet!$B$1:$Q$729,14,FALSE)</f>
        <v>4257.28</v>
      </c>
    </row>
    <row r="31" spans="1:14" s="24" customFormat="1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f>VLOOKUP($A31,'[2]HEMU MARÇO 2023'!$C$6:$F$331,3,FALSE)</f>
        <v>12794.71</v>
      </c>
      <c r="M31" s="17">
        <f>L31-N31</f>
        <v>3343.0499999999993</v>
      </c>
      <c r="N31" s="17">
        <f>VLOOKUP($A31,'[2]HEMU MARÇO 2023'!$C$6:$F$331,4,FALSE)</f>
        <v>9451.66</v>
      </c>
    </row>
    <row r="32" spans="1:14" s="24" customFormat="1">
      <c r="A32" s="19" t="s">
        <v>108</v>
      </c>
      <c r="B32" s="20"/>
      <c r="C32" s="20"/>
      <c r="D32" s="20"/>
      <c r="E32" s="21"/>
      <c r="F32" s="22"/>
      <c r="G32" s="23" t="s">
        <v>110</v>
      </c>
      <c r="H32" s="15" t="s">
        <v>15</v>
      </c>
      <c r="I32" s="26" t="s">
        <v>109</v>
      </c>
      <c r="J32" s="17">
        <f>VLOOKUP($A32,[1]Sheet!$B$1:$Q$729,8,FALSE)</f>
        <v>0</v>
      </c>
      <c r="K32" s="17">
        <f>VLOOKUP($A32,[1]Sheet!$B$1:$Q$729,11,FALSE)</f>
        <v>0</v>
      </c>
      <c r="L32" s="17">
        <f>VLOOKUP($A32,[1]Sheet!$B$1:$Q$729,13,FALSE)</f>
        <v>6575.92</v>
      </c>
      <c r="M32" s="17">
        <f>VLOOKUP($A32,[1]Sheet!$B$1:$Q$729,15,FALSE)</f>
        <v>1480.44</v>
      </c>
      <c r="N32" s="17">
        <f>VLOOKUP($A32,[1]Sheet!$B$1:$Q$729,14,FALSE)</f>
        <v>5095.4799999999996</v>
      </c>
    </row>
    <row r="33" spans="1:14" s="1" customFormat="1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f>VLOOKUP($A33,[1]Sheet!$B$1:$Q$729,8,FALSE)</f>
        <v>4344.8500000000004</v>
      </c>
      <c r="K33" s="17">
        <f>VLOOKUP($A33,[1]Sheet!$B$1:$Q$729,11,FALSE)</f>
        <v>0</v>
      </c>
      <c r="L33" s="17">
        <f>VLOOKUP($A33,[1]Sheet!$B$1:$Q$729,13,FALSE)</f>
        <v>7632.82</v>
      </c>
      <c r="M33" s="17">
        <f>VLOOKUP($A33,[1]Sheet!$B$1:$Q$729,15,FALSE)</f>
        <v>5044.3599999999997</v>
      </c>
      <c r="N33" s="17">
        <f>VLOOKUP($A33,[1]Sheet!$B$1:$Q$729,14,FALSE)</f>
        <v>2588.46</v>
      </c>
    </row>
    <row r="34" spans="1:14" s="1" customFormat="1">
      <c r="A34" s="19" t="s">
        <v>55</v>
      </c>
      <c r="B34" s="20"/>
      <c r="C34" s="20"/>
      <c r="D34" s="20"/>
      <c r="E34" s="21"/>
      <c r="F34" s="13"/>
      <c r="G34" s="14" t="s">
        <v>56</v>
      </c>
      <c r="H34" s="15" t="s">
        <v>15</v>
      </c>
      <c r="I34" s="16" t="s">
        <v>57</v>
      </c>
      <c r="J34" s="17">
        <f>VLOOKUP($A34,[1]Sheet!$B$1:$Q$729,8,FALSE)</f>
        <v>0</v>
      </c>
      <c r="K34" s="17">
        <f>VLOOKUP($A34,[1]Sheet!$B$1:$Q$729,11,FALSE)</f>
        <v>0</v>
      </c>
      <c r="L34" s="17">
        <f>VLOOKUP($A34,[1]Sheet!$B$1:$Q$729,13,FALSE)</f>
        <v>6575.92</v>
      </c>
      <c r="M34" s="17">
        <f>VLOOKUP($A34,[1]Sheet!$B$1:$Q$729,15,FALSE)</f>
        <v>1480.44</v>
      </c>
      <c r="N34" s="17">
        <f>VLOOKUP($A34,[1]Sheet!$B$1:$Q$729,14,FALSE)</f>
        <v>5095.4799999999996</v>
      </c>
    </row>
    <row r="35" spans="1:14" s="1" customFormat="1">
      <c r="A35" s="19" t="s">
        <v>103</v>
      </c>
      <c r="B35" s="20"/>
      <c r="C35" s="20"/>
      <c r="D35" s="20"/>
      <c r="E35" s="21"/>
      <c r="F35" s="13"/>
      <c r="G35" s="14" t="s">
        <v>121</v>
      </c>
      <c r="H35" s="15" t="s">
        <v>15</v>
      </c>
      <c r="I35" s="16" t="s">
        <v>135</v>
      </c>
      <c r="J35" s="17">
        <f>VLOOKUP($A35,[1]Sheet!$B$1:$Q$729,8,FALSE)</f>
        <v>0</v>
      </c>
      <c r="K35" s="17">
        <f>VLOOKUP($A35,[1]Sheet!$B$1:$Q$729,11,FALSE)</f>
        <v>0</v>
      </c>
      <c r="L35" s="17">
        <f>VLOOKUP($A35,[1]Sheet!$B$1:$Q$729,13,FALSE)</f>
        <v>6575.92</v>
      </c>
      <c r="M35" s="17">
        <f>VLOOKUP($A35,[1]Sheet!$B$1:$Q$729,15,FALSE)</f>
        <v>1376.17</v>
      </c>
      <c r="N35" s="17">
        <f>VLOOKUP($A35,[1]Sheet!$B$1:$Q$729,14,FALSE)</f>
        <v>5199.75</v>
      </c>
    </row>
    <row r="36" spans="1:14" s="1" customFormat="1">
      <c r="A36" s="19" t="s">
        <v>58</v>
      </c>
      <c r="B36" s="11"/>
      <c r="C36" s="11"/>
      <c r="D36" s="11"/>
      <c r="E36" s="12"/>
      <c r="F36" s="13"/>
      <c r="G36" s="14" t="s">
        <v>59</v>
      </c>
      <c r="H36" s="15" t="s">
        <v>15</v>
      </c>
      <c r="I36" s="16" t="s">
        <v>60</v>
      </c>
      <c r="J36" s="17">
        <f>VLOOKUP($A36,[1]Sheet!$B$1:$Q$729,8,FALSE)</f>
        <v>0</v>
      </c>
      <c r="K36" s="17">
        <f>VLOOKUP($A36,[1]Sheet!$B$1:$Q$729,11,FALSE)</f>
        <v>0</v>
      </c>
      <c r="L36" s="17">
        <f>VLOOKUP($A36,[1]Sheet!$B$1:$Q$729,13,FALSE)</f>
        <v>6575.92</v>
      </c>
      <c r="M36" s="17">
        <f>VLOOKUP($A36,[1]Sheet!$B$1:$Q$729,15,FALSE)</f>
        <v>1480.44</v>
      </c>
      <c r="N36" s="17">
        <f>VLOOKUP($A36,[1]Sheet!$B$1:$Q$729,14,FALSE)</f>
        <v>5095.4799999999996</v>
      </c>
    </row>
    <row r="37" spans="1:14" s="1" customFormat="1">
      <c r="A37" s="19" t="s">
        <v>61</v>
      </c>
      <c r="B37" s="11"/>
      <c r="C37" s="11"/>
      <c r="D37" s="11"/>
      <c r="E37" s="12"/>
      <c r="F37" s="13"/>
      <c r="G37" s="14" t="s">
        <v>62</v>
      </c>
      <c r="H37" s="15" t="s">
        <v>15</v>
      </c>
      <c r="I37" s="16" t="s">
        <v>63</v>
      </c>
      <c r="J37" s="17">
        <f>VLOOKUP($A37,[1]Sheet!$B$1:$Q$729,8,FALSE)</f>
        <v>0</v>
      </c>
      <c r="K37" s="17">
        <f>VLOOKUP($A37,[1]Sheet!$B$1:$Q$729,11,FALSE)</f>
        <v>0</v>
      </c>
      <c r="L37" s="17">
        <f>VLOOKUP($A37,[1]Sheet!$B$1:$Q$729,13,FALSE)</f>
        <v>6575.92</v>
      </c>
      <c r="M37" s="17">
        <f>VLOOKUP($A37,[1]Sheet!$B$1:$Q$729,15,FALSE)</f>
        <v>1526.63</v>
      </c>
      <c r="N37" s="17">
        <f>VLOOKUP($A37,[1]Sheet!$B$1:$Q$729,14,FALSE)</f>
        <v>5049.29</v>
      </c>
    </row>
    <row r="38" spans="1:14" s="1" customFormat="1">
      <c r="A38" s="19" t="s">
        <v>64</v>
      </c>
      <c r="B38" s="11"/>
      <c r="C38" s="11"/>
      <c r="D38" s="11"/>
      <c r="E38" s="12"/>
      <c r="F38" s="13"/>
      <c r="G38" s="14" t="s">
        <v>65</v>
      </c>
      <c r="H38" s="15" t="s">
        <v>15</v>
      </c>
      <c r="I38" s="16" t="s">
        <v>66</v>
      </c>
      <c r="J38" s="17">
        <v>0</v>
      </c>
      <c r="K38" s="17">
        <v>0</v>
      </c>
      <c r="L38" s="17">
        <f>VLOOKUP($A38,'[2]HEMU MARÇO 2023'!$C$6:$F$331,3,FALSE)</f>
        <v>8588.39</v>
      </c>
      <c r="M38" s="17">
        <f>L38-N38</f>
        <v>2380.8499999999995</v>
      </c>
      <c r="N38" s="17">
        <f>VLOOKUP($A38,'[2]HEMU MARÇO 2023'!$C$6:$F$331,4,FALSE)</f>
        <v>6207.54</v>
      </c>
    </row>
    <row r="39" spans="1:14" s="1" customFormat="1">
      <c r="A39" s="19" t="s">
        <v>122</v>
      </c>
      <c r="B39" s="11"/>
      <c r="C39" s="11"/>
      <c r="D39" s="11"/>
      <c r="E39" s="12"/>
      <c r="F39" s="18"/>
      <c r="G39" s="14" t="s">
        <v>67</v>
      </c>
      <c r="H39" s="15" t="s">
        <v>15</v>
      </c>
      <c r="I39" s="16" t="s">
        <v>68</v>
      </c>
      <c r="J39" s="17">
        <f>VLOOKUP($A39,[1]Sheet!$B$1:$Q$729,8,FALSE)</f>
        <v>0</v>
      </c>
      <c r="K39" s="17">
        <f>VLOOKUP($A39,[1]Sheet!$B$1:$Q$729,11,FALSE)</f>
        <v>0</v>
      </c>
      <c r="L39" s="17">
        <f>VLOOKUP($A39,[1]Sheet!$B$1:$Q$729,13,FALSE)</f>
        <v>19801.560000000001</v>
      </c>
      <c r="M39" s="17">
        <f>VLOOKUP($A39,[1]Sheet!$B$1:$Q$729,15,FALSE)</f>
        <v>5159.91</v>
      </c>
      <c r="N39" s="17">
        <f>VLOOKUP($A39,[1]Sheet!$B$1:$Q$729,14,FALSE)</f>
        <v>14641.65</v>
      </c>
    </row>
    <row r="40" spans="1:14" s="24" customFormat="1">
      <c r="A40" s="19" t="s">
        <v>69</v>
      </c>
      <c r="B40" s="20"/>
      <c r="C40" s="20"/>
      <c r="D40" s="20"/>
      <c r="E40" s="21"/>
      <c r="F40" s="22"/>
      <c r="G40" s="23" t="s">
        <v>70</v>
      </c>
      <c r="H40" s="15" t="s">
        <v>15</v>
      </c>
      <c r="I40" s="16" t="s">
        <v>71</v>
      </c>
      <c r="J40" s="17">
        <v>0</v>
      </c>
      <c r="K40" s="17">
        <v>0</v>
      </c>
      <c r="L40" s="17">
        <f>VLOOKUP($A40,'[2]HEMU MARÇO 2023'!$C$6:$F$331,3,FALSE)</f>
        <v>9479.9</v>
      </c>
      <c r="M40" s="17">
        <f>L40-N40</f>
        <v>3138.1499999999996</v>
      </c>
      <c r="N40" s="17">
        <f>VLOOKUP($A40,'[2]HEMU MARÇO 2023'!$C$6:$F$331,4,FALSE)</f>
        <v>6341.75</v>
      </c>
    </row>
    <row r="41" spans="1:14" s="24" customFormat="1">
      <c r="A41" s="19" t="s">
        <v>139</v>
      </c>
      <c r="B41" s="20"/>
      <c r="C41" s="20"/>
      <c r="D41" s="20"/>
      <c r="E41" s="21"/>
      <c r="F41" s="27"/>
      <c r="G41" s="23" t="s">
        <v>72</v>
      </c>
      <c r="H41" s="15" t="s">
        <v>15</v>
      </c>
      <c r="I41" s="16" t="s">
        <v>73</v>
      </c>
      <c r="J41" s="17">
        <f>VLOOKUP($A41,[1]Sheet!$B$1:$Q$729,8,FALSE)</f>
        <v>1401.44</v>
      </c>
      <c r="K41" s="17">
        <f>VLOOKUP($A41,[1]Sheet!$B$1:$Q$729,11,FALSE)</f>
        <v>1051.08</v>
      </c>
      <c r="L41" s="17">
        <f>VLOOKUP($A41,[1]Sheet!$B$1:$Q$729,13,FALSE)</f>
        <v>3087.02</v>
      </c>
      <c r="M41" s="17">
        <f>VLOOKUP($A41,[1]Sheet!$B$1:$Q$729,15,FALSE)</f>
        <v>3087.02</v>
      </c>
      <c r="N41" s="17">
        <f>VLOOKUP($A41,[1]Sheet!$B$1:$Q$729,14,FALSE)</f>
        <v>0</v>
      </c>
    </row>
    <row r="42" spans="1:14" s="1" customFormat="1">
      <c r="A42" s="19" t="s">
        <v>74</v>
      </c>
      <c r="B42" s="11"/>
      <c r="C42" s="11"/>
      <c r="D42" s="11"/>
      <c r="E42" s="12"/>
      <c r="F42" s="13"/>
      <c r="G42" s="14" t="s">
        <v>75</v>
      </c>
      <c r="H42" s="15" t="s">
        <v>15</v>
      </c>
      <c r="I42" s="16" t="s">
        <v>76</v>
      </c>
      <c r="J42" s="17">
        <f>VLOOKUP($A42,[1]Sheet!$B$1:$Q$729,8,FALSE)</f>
        <v>4144.28</v>
      </c>
      <c r="K42" s="17">
        <f>VLOOKUP($A42,[1]Sheet!$B$1:$Q$729,11,FALSE)</f>
        <v>0</v>
      </c>
      <c r="L42" s="17">
        <f>VLOOKUP($A42,[1]Sheet!$B$1:$Q$729,13,FALSE)</f>
        <v>7252.49</v>
      </c>
      <c r="M42" s="17">
        <f>VLOOKUP($A42,[1]Sheet!$B$1:$Q$729,15,FALSE)</f>
        <v>4637.1000000000004</v>
      </c>
      <c r="N42" s="17">
        <f>VLOOKUP($A42,[1]Sheet!$B$1:$Q$729,14,FALSE)</f>
        <v>2615.39</v>
      </c>
    </row>
    <row r="43" spans="1:14" s="24" customFormat="1">
      <c r="A43" s="19" t="s">
        <v>137</v>
      </c>
      <c r="B43" s="20"/>
      <c r="C43" s="20"/>
      <c r="D43" s="20"/>
      <c r="E43" s="21"/>
      <c r="F43" s="27"/>
      <c r="G43" s="28" t="s">
        <v>138</v>
      </c>
      <c r="H43" s="15" t="s">
        <v>15</v>
      </c>
      <c r="I43" s="26" t="s">
        <v>77</v>
      </c>
      <c r="J43" s="17">
        <f>VLOOKUP($A43,[1]Sheet!$B$1:$Q$729,8,FALSE)</f>
        <v>0</v>
      </c>
      <c r="K43" s="17">
        <f>VLOOKUP($A43,[1]Sheet!$B$1:$Q$729,11,FALSE)</f>
        <v>0</v>
      </c>
      <c r="L43" s="17">
        <f>VLOOKUP($A43,[1]Sheet!$B$1:$Q$729,13,FALSE)</f>
        <v>7706.53</v>
      </c>
      <c r="M43" s="17">
        <f>VLOOKUP($A43,[1]Sheet!$B$1:$Q$729,15,FALSE)</f>
        <v>1885.92</v>
      </c>
      <c r="N43" s="17">
        <f>VLOOKUP($A43,[1]Sheet!$B$1:$Q$729,14,FALSE)</f>
        <v>5820.61</v>
      </c>
    </row>
    <row r="44" spans="1:14" s="1" customFormat="1">
      <c r="A44" s="19" t="s">
        <v>78</v>
      </c>
      <c r="B44" s="11"/>
      <c r="C44" s="11"/>
      <c r="D44" s="11"/>
      <c r="E44" s="12"/>
      <c r="F44" s="13"/>
      <c r="G44" s="14" t="s">
        <v>79</v>
      </c>
      <c r="H44" s="15" t="s">
        <v>15</v>
      </c>
      <c r="I44" s="16" t="s">
        <v>80</v>
      </c>
      <c r="J44" s="17">
        <f>VLOOKUP($A44,[1]Sheet!$B$1:$Q$729,8,FALSE)</f>
        <v>0</v>
      </c>
      <c r="K44" s="17">
        <f>VLOOKUP($A44,[1]Sheet!$B$1:$Q$729,11,FALSE)</f>
        <v>0</v>
      </c>
      <c r="L44" s="17">
        <f>VLOOKUP($A44,[1]Sheet!$B$1:$Q$729,13,FALSE)</f>
        <v>5742.21</v>
      </c>
      <c r="M44" s="17">
        <f>VLOOKUP($A44,[1]Sheet!$B$1:$Q$729,15,FALSE)</f>
        <v>1114.4100000000001</v>
      </c>
      <c r="N44" s="17">
        <f>VLOOKUP($A44,[1]Sheet!$B$1:$Q$729,14,FALSE)</f>
        <v>4627.8</v>
      </c>
    </row>
    <row r="45" spans="1:14" s="1" customFormat="1">
      <c r="A45" s="34" t="s">
        <v>111</v>
      </c>
      <c r="B45" s="11"/>
      <c r="C45" s="11"/>
      <c r="D45" s="11"/>
      <c r="E45" s="12"/>
      <c r="F45" s="13"/>
      <c r="G45" s="14" t="s">
        <v>112</v>
      </c>
      <c r="H45" s="15" t="s">
        <v>15</v>
      </c>
      <c r="I45" s="16" t="s">
        <v>113</v>
      </c>
      <c r="J45" s="17">
        <f>VLOOKUP($A45,[1]Sheet!$B$1:$Q$729,8,FALSE)</f>
        <v>0</v>
      </c>
      <c r="K45" s="17">
        <f>VLOOKUP($A45,[1]Sheet!$B$1:$Q$729,11,FALSE)</f>
        <v>0</v>
      </c>
      <c r="L45" s="17">
        <f>VLOOKUP($A45,[1]Sheet!$B$1:$Q$729,13,FALSE)</f>
        <v>6730.65</v>
      </c>
      <c r="M45" s="17">
        <f>VLOOKUP($A45,[1]Sheet!$B$1:$Q$729,15,FALSE)</f>
        <v>1600.29</v>
      </c>
      <c r="N45" s="17">
        <f>VLOOKUP($A45,[1]Sheet!$B$1:$Q$729,14,FALSE)</f>
        <v>5130.3599999999997</v>
      </c>
    </row>
    <row r="46" spans="1:14" s="24" customFormat="1" ht="15">
      <c r="A46" s="19" t="s">
        <v>117</v>
      </c>
      <c r="B46" s="20"/>
      <c r="C46" s="20"/>
      <c r="D46" s="20"/>
      <c r="E46" s="21"/>
      <c r="F46" s="22"/>
      <c r="G46" s="23" t="s">
        <v>81</v>
      </c>
      <c r="H46" s="15" t="s">
        <v>15</v>
      </c>
      <c r="I46" s="29" t="s">
        <v>82</v>
      </c>
      <c r="J46" s="17">
        <f>VLOOKUP($A46,[1]Sheet!$B$1:$Q$729,8,FALSE)</f>
        <v>0</v>
      </c>
      <c r="K46" s="17">
        <f>VLOOKUP($A46,[1]Sheet!$B$1:$Q$729,11,FALSE)</f>
        <v>0</v>
      </c>
      <c r="L46" s="17">
        <f>VLOOKUP($A46,[1]Sheet!$B$1:$Q$729,13,FALSE)</f>
        <v>4824.8</v>
      </c>
      <c r="M46" s="17">
        <f>VLOOKUP($A46,[1]Sheet!$B$1:$Q$729,15,FALSE)</f>
        <v>915.85</v>
      </c>
      <c r="N46" s="17">
        <f>VLOOKUP($A46,[1]Sheet!$B$1:$Q$729,14,FALSE)</f>
        <v>3908.95</v>
      </c>
    </row>
    <row r="47" spans="1:14" s="24" customFormat="1" ht="15">
      <c r="A47" s="19" t="s">
        <v>133</v>
      </c>
      <c r="B47" s="20"/>
      <c r="C47" s="20"/>
      <c r="D47" s="20"/>
      <c r="E47" s="21"/>
      <c r="F47" s="22"/>
      <c r="G47" s="23" t="s">
        <v>83</v>
      </c>
      <c r="H47" s="15" t="s">
        <v>15</v>
      </c>
      <c r="I47" s="30" t="s">
        <v>134</v>
      </c>
      <c r="J47" s="17">
        <f>VLOOKUP($A47,[1]Sheet!$B$1:$Q$729,8,FALSE)</f>
        <v>0</v>
      </c>
      <c r="K47" s="17">
        <f>VLOOKUP($A47,[1]Sheet!$B$1:$Q$729,11,FALSE)</f>
        <v>0</v>
      </c>
      <c r="L47" s="17">
        <f>VLOOKUP($A47,[1]Sheet!$B$1:$Q$729,13,FALSE)</f>
        <v>4954.7299999999996</v>
      </c>
      <c r="M47" s="17">
        <f>VLOOKUP($A47,[1]Sheet!$B$1:$Q$729,15,FALSE)</f>
        <v>838.9</v>
      </c>
      <c r="N47" s="17">
        <f>VLOOKUP($A47,[1]Sheet!$B$1:$Q$729,14,FALSE)</f>
        <v>4115.83</v>
      </c>
    </row>
    <row r="48" spans="1:14" s="1" customFormat="1">
      <c r="A48" s="19" t="s">
        <v>118</v>
      </c>
      <c r="B48" s="11"/>
      <c r="C48" s="11"/>
      <c r="D48" s="11"/>
      <c r="E48" s="12"/>
      <c r="F48" s="22"/>
      <c r="G48" s="14" t="s">
        <v>119</v>
      </c>
      <c r="H48" s="15" t="s">
        <v>84</v>
      </c>
      <c r="I48" s="16" t="s">
        <v>85</v>
      </c>
      <c r="J48" s="17">
        <f>VLOOKUP($A48,[1]Sheet!$B$1:$Q$729,8,FALSE)</f>
        <v>0</v>
      </c>
      <c r="K48" s="17">
        <f>VLOOKUP($A48,[1]Sheet!$B$1:$Q$729,11,FALSE)</f>
        <v>0</v>
      </c>
      <c r="L48" s="17">
        <f>VLOOKUP($A48,[1]Sheet!$B$1:$Q$729,13,FALSE)</f>
        <v>7680.85</v>
      </c>
      <c r="M48" s="17">
        <f>VLOOKUP($A48,[1]Sheet!$B$1:$Q$729,15,FALSE)</f>
        <v>1774.58</v>
      </c>
      <c r="N48" s="17">
        <f>VLOOKUP($A48,[1]Sheet!$B$1:$Q$729,14,FALSE)</f>
        <v>5906.27</v>
      </c>
    </row>
    <row r="49" spans="1:14" s="1" customFormat="1" ht="15">
      <c r="A49" s="19" t="s">
        <v>86</v>
      </c>
      <c r="B49" s="11"/>
      <c r="C49" s="11"/>
      <c r="D49" s="11"/>
      <c r="E49" s="12"/>
      <c r="F49" s="22"/>
      <c r="G49" s="14" t="s">
        <v>87</v>
      </c>
      <c r="H49" s="15" t="s">
        <v>15</v>
      </c>
      <c r="I49" s="29" t="s">
        <v>88</v>
      </c>
      <c r="J49" s="17">
        <f>VLOOKUP($A49,[1]Sheet!$B$1:$Q$729,8,FALSE)</f>
        <v>0</v>
      </c>
      <c r="K49" s="17">
        <f>VLOOKUP($A49,[1]Sheet!$B$1:$Q$729,11,FALSE)</f>
        <v>0</v>
      </c>
      <c r="L49" s="17">
        <f>VLOOKUP($A49,[1]Sheet!$B$1:$Q$729,13,FALSE)</f>
        <v>7047.45</v>
      </c>
      <c r="M49" s="17">
        <f>VLOOKUP($A49,[1]Sheet!$B$1:$Q$729,15,FALSE)</f>
        <v>1657.98</v>
      </c>
      <c r="N49" s="17">
        <f>VLOOKUP($A49,[1]Sheet!$B$1:$Q$729,14,FALSE)</f>
        <v>5389.47</v>
      </c>
    </row>
    <row r="50" spans="1:14" s="1" customFormat="1" ht="15">
      <c r="A50" s="19" t="s">
        <v>140</v>
      </c>
      <c r="B50" s="11"/>
      <c r="C50" s="11"/>
      <c r="D50" s="11"/>
      <c r="E50" s="12"/>
      <c r="F50" s="22"/>
      <c r="G50" s="14" t="s">
        <v>141</v>
      </c>
      <c r="H50" s="15" t="s">
        <v>15</v>
      </c>
      <c r="I50" s="29" t="s">
        <v>89</v>
      </c>
      <c r="J50" s="17">
        <f>VLOOKUP($A50,[1]Sheet!$B$1:$Q$729,8,FALSE)</f>
        <v>0</v>
      </c>
      <c r="K50" s="17">
        <f>VLOOKUP($A50,[1]Sheet!$B$1:$Q$729,11,FALSE)</f>
        <v>0</v>
      </c>
      <c r="L50" s="17">
        <f>VLOOKUP($A50,[1]Sheet!$B$1:$Q$729,13,FALSE)</f>
        <v>4723.08</v>
      </c>
      <c r="M50" s="17">
        <f>VLOOKUP($A50,[1]Sheet!$B$1:$Q$729,15,FALSE)</f>
        <v>804.29</v>
      </c>
      <c r="N50" s="17">
        <f>VLOOKUP($A50,[1]Sheet!$B$1:$Q$729,14,FALSE)</f>
        <v>3918.79</v>
      </c>
    </row>
    <row r="51" spans="1:14" s="1" customFormat="1" ht="15">
      <c r="A51" s="19" t="s">
        <v>90</v>
      </c>
      <c r="B51" s="11"/>
      <c r="C51" s="11"/>
      <c r="D51" s="11"/>
      <c r="E51" s="12"/>
      <c r="F51" s="22"/>
      <c r="G51" s="14" t="s">
        <v>91</v>
      </c>
      <c r="H51" s="15" t="s">
        <v>15</v>
      </c>
      <c r="I51" s="29" t="s">
        <v>92</v>
      </c>
      <c r="J51" s="17">
        <f>VLOOKUP($A51,[1]Sheet!$B$1:$Q$729,8,FALSE)</f>
        <v>0</v>
      </c>
      <c r="K51" s="17">
        <f>VLOOKUP($A51,[1]Sheet!$B$1:$Q$729,11,FALSE)</f>
        <v>0</v>
      </c>
      <c r="L51" s="17">
        <f>VLOOKUP($A51,[1]Sheet!$B$1:$Q$729,13,FALSE)</f>
        <v>4993.47</v>
      </c>
      <c r="M51" s="17">
        <f>VLOOKUP($A51,[1]Sheet!$B$1:$Q$729,15,FALSE)</f>
        <v>1032.4100000000001</v>
      </c>
      <c r="N51" s="17">
        <f>VLOOKUP($A51,[1]Sheet!$B$1:$Q$729,14,FALSE)</f>
        <v>3961.06</v>
      </c>
    </row>
    <row r="52" spans="1:14" s="1" customFormat="1" ht="15">
      <c r="A52" s="19" t="s">
        <v>102</v>
      </c>
      <c r="B52" s="11"/>
      <c r="C52" s="11"/>
      <c r="D52" s="11"/>
      <c r="E52" s="12"/>
      <c r="F52" s="22"/>
      <c r="G52" s="14" t="s">
        <v>93</v>
      </c>
      <c r="H52" s="15" t="s">
        <v>15</v>
      </c>
      <c r="I52" s="29" t="s">
        <v>94</v>
      </c>
      <c r="J52" s="17">
        <f>VLOOKUP($A52,[1]Sheet!$B$1:$Q$729,8,FALSE)</f>
        <v>0</v>
      </c>
      <c r="K52" s="17">
        <f>VLOOKUP($A52,[1]Sheet!$B$1:$Q$729,11,FALSE)</f>
        <v>0</v>
      </c>
      <c r="L52" s="17">
        <f>VLOOKUP($A52,[1]Sheet!$B$1:$Q$729,13,FALSE)</f>
        <v>4789.83</v>
      </c>
      <c r="M52" s="17">
        <f>VLOOKUP($A52,[1]Sheet!$B$1:$Q$729,15,FALSE)</f>
        <v>896.04</v>
      </c>
      <c r="N52" s="17">
        <f>VLOOKUP($A52,[1]Sheet!$B$1:$Q$729,14,FALSE)</f>
        <v>3893.79</v>
      </c>
    </row>
    <row r="53" spans="1:14" s="1" customFormat="1" ht="15">
      <c r="A53" s="19" t="s">
        <v>95</v>
      </c>
      <c r="B53" s="11"/>
      <c r="C53" s="11"/>
      <c r="D53" s="11"/>
      <c r="E53" s="12"/>
      <c r="F53" s="22"/>
      <c r="G53" s="14" t="s">
        <v>96</v>
      </c>
      <c r="H53" s="15" t="s">
        <v>15</v>
      </c>
      <c r="I53" s="29" t="s">
        <v>97</v>
      </c>
      <c r="J53" s="17">
        <f>VLOOKUP($A53,[1]Sheet!$B$1:$Q$729,8,FALSE)</f>
        <v>0</v>
      </c>
      <c r="K53" s="17">
        <f>VLOOKUP($A53,[1]Sheet!$B$1:$Q$729,11,FALSE)</f>
        <v>0</v>
      </c>
      <c r="L53" s="17">
        <f>VLOOKUP($A53,[1]Sheet!$B$1:$Q$729,13,FALSE)</f>
        <v>7269.4</v>
      </c>
      <c r="M53" s="17">
        <f>VLOOKUP($A53,[1]Sheet!$B$1:$Q$729,15,FALSE)</f>
        <v>2161.38</v>
      </c>
      <c r="N53" s="17">
        <f>VLOOKUP($A53,[1]Sheet!$B$1:$Q$729,14,FALSE)</f>
        <v>5108.0200000000004</v>
      </c>
    </row>
    <row r="54" spans="1:14" s="1" customFormat="1" ht="15">
      <c r="A54" s="19" t="s">
        <v>142</v>
      </c>
      <c r="B54" s="11"/>
      <c r="C54" s="11"/>
      <c r="D54" s="11"/>
      <c r="E54" s="12"/>
      <c r="F54" s="22"/>
      <c r="G54" s="14" t="s">
        <v>143</v>
      </c>
      <c r="H54" s="15" t="s">
        <v>15</v>
      </c>
      <c r="I54" s="29" t="s">
        <v>145</v>
      </c>
      <c r="J54" s="17">
        <f>VLOOKUP($A54,[1]Sheet!$B$1:$Q$729,8,FALSE)</f>
        <v>0</v>
      </c>
      <c r="K54" s="17">
        <f>VLOOKUP($A54,[1]Sheet!$B$1:$Q$729,11,FALSE)</f>
        <v>0</v>
      </c>
      <c r="L54" s="17">
        <f>VLOOKUP($A54,[1]Sheet!$B$1:$Q$729,13,FALSE)</f>
        <v>4949.33</v>
      </c>
      <c r="M54" s="17">
        <f>VLOOKUP($A54,[1]Sheet!$B$1:$Q$729,15,FALSE)</f>
        <v>978.74</v>
      </c>
      <c r="N54" s="17">
        <f>VLOOKUP($A54,[1]Sheet!$B$1:$Q$729,14,FALSE)</f>
        <v>3970.59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98</v>
      </c>
      <c r="B56" s="2"/>
      <c r="C56" s="2"/>
      <c r="D56" s="2" t="s">
        <v>99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100</v>
      </c>
      <c r="J59" s="37">
        <f ca="1">TODAY()</f>
        <v>45055</v>
      </c>
      <c r="K59" s="37"/>
      <c r="L59" s="2"/>
      <c r="M59" s="2"/>
      <c r="N59" s="2"/>
    </row>
    <row r="63" spans="1:14" s="1" customFormat="1" ht="15">
      <c r="A63" s="5" t="s">
        <v>101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22" r:id="rId8"/>
    <hyperlink ref="I38" r:id="rId9"/>
    <hyperlink ref="I26" r:id="rId10"/>
    <hyperlink ref="I42" r:id="rId11"/>
    <hyperlink ref="I41" r:id="rId12"/>
    <hyperlink ref="I43" r:id="rId13"/>
    <hyperlink ref="I17" r:id="rId14"/>
    <hyperlink ref="I14" r:id="rId15"/>
    <hyperlink ref="I29" r:id="rId16"/>
    <hyperlink ref="I34" r:id="rId17"/>
    <hyperlink ref="I36" r:id="rId18"/>
    <hyperlink ref="I31" r:id="rId19"/>
    <hyperlink ref="I37" r:id="rId20"/>
    <hyperlink ref="I40" r:id="rId21"/>
    <hyperlink ref="I48" r:id="rId22" display="labclinicas.hmi@igh.org.br"/>
    <hyperlink ref="I33" r:id="rId23"/>
    <hyperlink ref="I23" r:id="rId24"/>
    <hyperlink ref="I28" r:id="rId25"/>
    <hyperlink ref="I12" r:id="rId26"/>
    <hyperlink ref="I46" r:id="rId27"/>
    <hyperlink ref="I49" r:id="rId28"/>
    <hyperlink ref="I51" r:id="rId29"/>
    <hyperlink ref="I50" r:id="rId30"/>
    <hyperlink ref="I52" r:id="rId31"/>
    <hyperlink ref="I24" r:id="rId32"/>
    <hyperlink ref="I47" r:id="rId33"/>
    <hyperlink ref="I53" r:id="rId3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5"/>
  <ignoredErrors>
    <ignoredError sqref="F46 F28:F29 F31 F49:F52 F36:F38 F33:F34 F26 F22:F23 F54 F39:F41 F42:F44" numberStoredAsText="1"/>
  </ignoredError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2023-01-25T18:54:17Z</cp:lastPrinted>
  <dcterms:created xsi:type="dcterms:W3CDTF">2022-02-02T21:39:11Z</dcterms:created>
  <dcterms:modified xsi:type="dcterms:W3CDTF">2023-05-09T15:45:39Z</dcterms:modified>
</cp:coreProperties>
</file>