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externalReferences>
    <externalReference r:id="rId2"/>
  </externalReferences>
  <definedNames>
    <definedName name="_xlnm._FilterDatabase" localSheetId="0" hidden="1">HEMU!$A$11:$O$56</definedName>
    <definedName name="_xlnm.Print_Area" localSheetId="0">HEMU!$A$1:$N$65</definedName>
    <definedName name="_xlnm.Print_Titles" localSheetId="0">HEMU!$1:$11</definedName>
  </definedNames>
  <calcPr calcId="152511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N20" i="1"/>
  <c r="N41" i="1"/>
  <c r="L41" i="1"/>
  <c r="M41" i="1" s="1"/>
  <c r="N39" i="1"/>
  <c r="L39" i="1"/>
  <c r="N32" i="1"/>
  <c r="L32" i="1"/>
  <c r="M32" i="1" s="1"/>
  <c r="N29" i="1"/>
  <c r="L29" i="1"/>
  <c r="M29" i="1" s="1"/>
  <c r="N19" i="1"/>
  <c r="L19" i="1"/>
  <c r="M19" i="1" s="1"/>
  <c r="N16" i="1"/>
  <c r="L16" i="1"/>
  <c r="N14" i="1"/>
  <c r="L14" i="1"/>
  <c r="M14" i="1" s="1"/>
  <c r="M16" i="1" l="1"/>
  <c r="M39" i="1"/>
  <c r="J61" i="1"/>
</calcChain>
</file>

<file path=xl/sharedStrings.xml><?xml version="1.0" encoding="utf-8"?>
<sst xmlns="http://schemas.openxmlformats.org/spreadsheetml/2006/main" count="198" uniqueCount="155">
  <si>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</si>
  <si>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</si>
  <si>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</si>
  <si>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</si>
  <si>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</si>
  <si>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</si>
  <si>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</si>
  <si>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</si>
  <si>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</si>
  <si>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</si>
  <si>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</si>
  <si>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</si>
  <si>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</si>
  <si>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</si>
  <si>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</si>
  <si>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</si>
  <si>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</si>
  <si>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</si>
  <si>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</si>
  <si>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</si>
  <si>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</si>
  <si>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</si>
  <si>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</si>
  <si>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</si>
  <si>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</si>
  <si>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</si>
  <si>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</si>
  <si>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</si>
  <si>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</si>
  <si>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</si>
  <si>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</si>
  <si>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</si>
  <si>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</si>
  <si>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</si>
  <si>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</si>
  <si>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</si>
  <si>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</si>
  <si>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</si>
  <si>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</si>
  <si>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</si>
  <si>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</si>
  <si>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</si>
  <si>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</si>
  <si>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</si>
  <si>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</si>
  <si>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</si>
  <si>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</si>
  <si>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</si>
  <si>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</si>
  <si>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</si>
  <si>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</si>
  <si>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</si>
  <si>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</si>
  <si>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</si>
  <si>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</si>
  <si>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</si>
  <si>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</si>
  <si>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</si>
  <si>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</si>
  <si>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</si>
  <si>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</si>
  <si>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</si>
  <si>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</si>
  <si>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</si>
  <si>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</si>
  <si>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</si>
  <si>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</si>
  <si>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</si>
  <si>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</si>
  <si>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</si>
  <si>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</si>
  <si>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</si>
  <si>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</si>
  <si>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</si>
  <si>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</si>
  <si>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</si>
  <si>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</si>
  <si>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</si>
  <si>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</si>
  <si>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</si>
  <si>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</si>
  <si>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</si>
  <si>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</si>
  <si>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</si>
  <si>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</si>
  <si>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</si>
  <si>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</si>
  <si>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</si>
  <si>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</si>
  <si>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</si>
  <si>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</si>
  <si>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</si>
  <si>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</si>
  <si>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</si>
  <si>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</si>
  <si>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</si>
  <si>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</si>
  <si>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</si>
  <si>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</si>
  <si>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</si>
  <si>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</si>
  <si>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</si>
  <si>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</si>
  <si>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</si>
  <si>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</si>
  <si>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</si>
  <si>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</si>
  <si>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</si>
  <si>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</si>
  <si>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</si>
  <si>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</si>
  <si>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</si>
  <si>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</si>
  <si>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</si>
  <si>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</si>
  <si>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</si>
  <si>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</si>
  <si>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</si>
  <si>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</si>
  <si>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</si>
  <si>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</si>
  <si>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</si>
  <si>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</si>
  <si>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</si>
  <si>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</si>
  <si>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</si>
  <si>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</si>
  <si>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</si>
  <si>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</si>
  <si>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</si>
  <si>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</si>
  <si>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</si>
  <si>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</si>
  <si>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</si>
  <si>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</si>
  <si>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</si>
  <si>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</si>
  <si>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</si>
  <si>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</si>
  <si>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</si>
  <si>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</si>
  <si>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</si>
  <si>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</si>
  <si>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</si>
  <si>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</si>
  <si>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</si>
  <si>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</si>
  <si>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</si>
  <si>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</si>
  <si>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</si>
  <si>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</si>
  <si>
    <t>ana.cristina@igh.org.br</t>
  </si>
  <si>
    <t>LETTICYA FERNANDA PESSOA DE OLIVEIRA</t>
  </si>
  <si>
    <t>ANA LUIZA DE MAGALHAES ASSIS CARVALHO</t>
  </si>
  <si>
    <t>VAGO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</si>
</sst>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4" fontId="8" fillId="0" borderId="6" xfId="2" applyNumberFormat="1" applyFont="1" applyBorder="1" applyAlignment="1">
      <alignment vertical="center"/>
    </xf>
    <xf numFmtId="0" fontId="5" fillId="0" borderId="6" xfId="4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  <xf numFmtId="43" fontId="1" fillId="0" borderId="0" xfId="5" applyFont="1" applyFill="1" applyAlignment="1">
      <alignment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4/12.2024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DEZEMBRO 2024"/>
    </sheetNames>
    <sheetDataSet>
      <sheetData sheetId="0" refreshError="1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12639.29</v>
          </cell>
          <cell r="F8">
            <v>5913.14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14316.91</v>
          </cell>
          <cell r="F9">
            <v>5318.21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4478.9399999999996</v>
          </cell>
          <cell r="F10">
            <v>2538.19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17718.2</v>
          </cell>
          <cell r="F11">
            <v>6779.55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8810.9500000000007</v>
          </cell>
          <cell r="F12">
            <v>2931.92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12122.09</v>
          </cell>
          <cell r="F13">
            <v>3022.12</v>
          </cell>
        </row>
        <row r="14">
          <cell r="C14" t="str">
            <v>ALDO NUNES HIDALGO</v>
          </cell>
          <cell r="D14" t="str">
            <v>MÉDICO - 18.464</v>
          </cell>
          <cell r="E14">
            <v>29452.83</v>
          </cell>
          <cell r="F14">
            <v>11565.13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23369.09</v>
          </cell>
          <cell r="F15">
            <v>9984.5300000000007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4179.54</v>
          </cell>
          <cell r="F16">
            <v>1865.63</v>
          </cell>
        </row>
        <row r="17">
          <cell r="C17" t="str">
            <v>ALMIRO SADAO MASSUDA</v>
          </cell>
          <cell r="D17" t="str">
            <v>MÉDICO - 18.464</v>
          </cell>
          <cell r="E17">
            <v>28705.11</v>
          </cell>
          <cell r="F17">
            <v>8507.26</v>
          </cell>
        </row>
        <row r="18">
          <cell r="C18" t="str">
            <v>ALMIRO SADAO MASSUDA</v>
          </cell>
          <cell r="D18" t="str">
            <v>MÉDICO - 18.464</v>
          </cell>
          <cell r="E18">
            <v>34284.9</v>
          </cell>
          <cell r="F18">
            <v>13052.08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18633.439999999999</v>
          </cell>
          <cell r="F19">
            <v>12505.01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20413.080000000002</v>
          </cell>
          <cell r="F20">
            <v>9572.9699999999993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20317.490000000002</v>
          </cell>
          <cell r="F21">
            <v>8425.0499999999993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10866.89</v>
          </cell>
          <cell r="F22">
            <v>4905.1899999999996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11857.25</v>
          </cell>
          <cell r="F23">
            <v>3790.76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11856.03</v>
          </cell>
          <cell r="F24">
            <v>4284.92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7158.56</v>
          </cell>
          <cell r="F25">
            <v>2604.9499999999998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11329.44</v>
          </cell>
          <cell r="F26">
            <v>5434.66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26957.71</v>
          </cell>
          <cell r="F27">
            <v>19212.03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10934.44</v>
          </cell>
          <cell r="F28">
            <v>5340.82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7304.49</v>
          </cell>
          <cell r="F29">
            <v>2671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8529.26</v>
          </cell>
          <cell r="F30">
            <v>3421.32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23624.31</v>
          </cell>
          <cell r="F31">
            <v>11425.2</v>
          </cell>
        </row>
        <row r="32">
          <cell r="C32" t="str">
            <v>ANDREIA GONCALVES MENDES</v>
          </cell>
          <cell r="D32" t="str">
            <v>AUXILIAR DE RADIOLOGIA - QT - 18.464</v>
          </cell>
          <cell r="E32">
            <v>8206.18</v>
          </cell>
          <cell r="F32">
            <v>4613.71</v>
          </cell>
        </row>
        <row r="33">
          <cell r="C33" t="str">
            <v>ANDRESSA MACHADO SANTANA BRASIL</v>
          </cell>
          <cell r="D33" t="str">
            <v>MÉDICO - 18.464</v>
          </cell>
          <cell r="E33">
            <v>25131.69</v>
          </cell>
          <cell r="F33">
            <v>10030.98</v>
          </cell>
        </row>
        <row r="34">
          <cell r="C34" t="str">
            <v>ANGELICA RAMOS DE PAULA</v>
          </cell>
          <cell r="D34" t="str">
            <v>TÉCNICO EM ENFERMAGEM - 18.464</v>
          </cell>
          <cell r="E34">
            <v>10888.57</v>
          </cell>
          <cell r="F34">
            <v>4691.62</v>
          </cell>
        </row>
        <row r="35">
          <cell r="C35" t="str">
            <v>ANTONIA EUNICE DO NASCIMENTO LEITE</v>
          </cell>
          <cell r="D35" t="str">
            <v>AUXILIAR DE ENFERMAGEM - QT - 18.464</v>
          </cell>
          <cell r="E35">
            <v>7878.59</v>
          </cell>
          <cell r="F35">
            <v>4467.7299999999996</v>
          </cell>
        </row>
        <row r="36">
          <cell r="C36" t="str">
            <v>ANTONIO CARLOS DE SOUZA MENDONCA</v>
          </cell>
          <cell r="D36" t="str">
            <v>ASSISTENTE TÉCNICO DE SAÚDE - 18.464</v>
          </cell>
          <cell r="E36">
            <v>11490.53</v>
          </cell>
          <cell r="F36">
            <v>6633.08</v>
          </cell>
        </row>
        <row r="37">
          <cell r="C37" t="str">
            <v>ANTONIO CLEUTER DE ARAUJO</v>
          </cell>
          <cell r="D37" t="str">
            <v>TÉCNICO EM ENFERMAGEM - 18.464</v>
          </cell>
          <cell r="E37">
            <v>13940.46</v>
          </cell>
          <cell r="F37">
            <v>6248.54</v>
          </cell>
        </row>
        <row r="38">
          <cell r="C38" t="str">
            <v>ARILENE DE JESUS MELO MIGUEL</v>
          </cell>
          <cell r="D38" t="str">
            <v>ASSISTENTE TÉCNICO DE SAÚDE - 18.464</v>
          </cell>
          <cell r="E38">
            <v>10627.41</v>
          </cell>
          <cell r="F38">
            <v>3939.79</v>
          </cell>
        </row>
        <row r="39">
          <cell r="C39" t="str">
            <v>AUGUSTO CORTIZO VIDAL</v>
          </cell>
          <cell r="D39" t="str">
            <v>MÉDICO - 18.464</v>
          </cell>
          <cell r="E39">
            <v>29907.74</v>
          </cell>
          <cell r="F39">
            <v>12687.54</v>
          </cell>
        </row>
        <row r="40">
          <cell r="C40" t="str">
            <v>AUREA REGINA PEDROSA DE OLIVEIRA</v>
          </cell>
          <cell r="D40" t="str">
            <v>MÉDICO - 18.464</v>
          </cell>
          <cell r="E40">
            <v>24391.61</v>
          </cell>
          <cell r="F40">
            <v>10260.99</v>
          </cell>
        </row>
        <row r="41">
          <cell r="C41" t="str">
            <v>BEATRIZ DE SOUSA ALMEIDA MEDEIROS</v>
          </cell>
          <cell r="D41" t="str">
            <v>AUXILIAR DE ENFERMAGEM - QT - 18.464</v>
          </cell>
          <cell r="E41">
            <v>7712.38</v>
          </cell>
          <cell r="F41">
            <v>2955.07</v>
          </cell>
        </row>
        <row r="42">
          <cell r="C42" t="str">
            <v>CARLOS ANTONIO PIMENTA</v>
          </cell>
          <cell r="D42" t="str">
            <v>ASSISTENTE TÉCNICO DE SAÚDE - 18.464</v>
          </cell>
          <cell r="E42">
            <v>16432.849999999999</v>
          </cell>
          <cell r="F42">
            <v>5650.73</v>
          </cell>
        </row>
        <row r="43">
          <cell r="C43" t="str">
            <v>CARLOS DA CUNHA BORGES</v>
          </cell>
          <cell r="D43" t="str">
            <v>ASSISTENTE TÉCNICO DE SAÚDE - 18.464</v>
          </cell>
          <cell r="E43">
            <v>10604.02</v>
          </cell>
          <cell r="F43">
            <v>4585.26</v>
          </cell>
        </row>
        <row r="44">
          <cell r="C44" t="str">
            <v>CARMELITA DIAS TEREZA</v>
          </cell>
          <cell r="D44" t="str">
            <v>AUXILIAR DE ENFERMAGEM - QT - 18.464</v>
          </cell>
          <cell r="E44">
            <v>7369.37</v>
          </cell>
          <cell r="F44">
            <v>3508.38</v>
          </cell>
        </row>
        <row r="45">
          <cell r="C45" t="str">
            <v>CECILIA FRANCISCA MAGALHAES DA SILVA</v>
          </cell>
          <cell r="D45" t="str">
            <v>AUXILIAR DE ENFERMAGEM - QT - 18.464</v>
          </cell>
          <cell r="E45">
            <v>7699.63</v>
          </cell>
          <cell r="F45">
            <v>3148.84</v>
          </cell>
        </row>
        <row r="46">
          <cell r="C46" t="str">
            <v>CIRO ALVES PEREIRA</v>
          </cell>
          <cell r="D46" t="str">
            <v>AUXILIAR TÉCNICO DE SAÚDE - QT - 18.464</v>
          </cell>
          <cell r="E46">
            <v>10412.74</v>
          </cell>
          <cell r="F46">
            <v>4248.16</v>
          </cell>
        </row>
        <row r="47">
          <cell r="C47" t="str">
            <v>CLARICE PEREIRA VIEIRA</v>
          </cell>
          <cell r="D47" t="str">
            <v>AUXILIAR DE ENFERMAGEM - QT - 18.464</v>
          </cell>
          <cell r="E47">
            <v>9437.36</v>
          </cell>
          <cell r="F47">
            <v>2997.9</v>
          </cell>
        </row>
        <row r="48">
          <cell r="C48" t="str">
            <v>CLAUDECIR FRANCISCO ALVES</v>
          </cell>
          <cell r="D48" t="str">
            <v>AUXILIAR DE SERVIÇOS GERAIS - 18.464</v>
          </cell>
          <cell r="E48">
            <v>5218.3900000000003</v>
          </cell>
          <cell r="F48">
            <v>2422.4899999999998</v>
          </cell>
        </row>
        <row r="49">
          <cell r="C49" t="str">
            <v>CLAUDETE CANDIDA REZENDE SOUSA</v>
          </cell>
          <cell r="D49" t="str">
            <v>AUXILIAR DE ENFERMAGEM - QT - 18.464</v>
          </cell>
          <cell r="E49">
            <v>7042.99</v>
          </cell>
          <cell r="F49">
            <v>2550.9</v>
          </cell>
        </row>
        <row r="50">
          <cell r="C50" t="str">
            <v>CLAUDETE COELHO BRITO OLIVEIRA</v>
          </cell>
          <cell r="D50" t="str">
            <v>AUXILIAR DE ENFERMAGEM - QT - 18.464</v>
          </cell>
          <cell r="E50">
            <v>7109.5</v>
          </cell>
          <cell r="F50">
            <v>3751.74</v>
          </cell>
        </row>
        <row r="51">
          <cell r="C51" t="str">
            <v>CLAUDIA CAMARGO DOS SANTOS LACERDA</v>
          </cell>
          <cell r="D51" t="str">
            <v>AUXILIAR DE ENFERMAGEM - QT - 18.464</v>
          </cell>
          <cell r="E51">
            <v>7887.82</v>
          </cell>
          <cell r="F51">
            <v>2844.67</v>
          </cell>
        </row>
        <row r="52">
          <cell r="C52" t="str">
            <v>CLAUDIA CARDINALLE CIRINO LEMOS</v>
          </cell>
          <cell r="D52" t="str">
            <v>MÉDICO - 18.464</v>
          </cell>
          <cell r="E52">
            <v>20001.740000000002</v>
          </cell>
          <cell r="F52">
            <v>9274.74</v>
          </cell>
        </row>
        <row r="53">
          <cell r="C53" t="str">
            <v>CLAUDIA CORDEIRO DA SILVA</v>
          </cell>
          <cell r="D53" t="str">
            <v>TÉCNICO EM ENFERMAGEM - 18.464</v>
          </cell>
          <cell r="E53">
            <v>12512.89</v>
          </cell>
          <cell r="F53">
            <v>4653.58</v>
          </cell>
        </row>
        <row r="54">
          <cell r="C54" t="str">
            <v>CLAUDIMIRO DAVID DE SOUSA</v>
          </cell>
          <cell r="D54" t="str">
            <v>AUXILIAR OPERACIONAL DE SERVIÇOS DIVERSOS - M SAÚDE</v>
          </cell>
          <cell r="E54">
            <v>1545.5</v>
          </cell>
          <cell r="F54">
            <v>1545.5</v>
          </cell>
        </row>
        <row r="55">
          <cell r="C55" t="str">
            <v>CLAUDIO ALVES CORREA</v>
          </cell>
          <cell r="D55" t="str">
            <v>ASSISTENTE TÉCNICO DE SAÚDE - 18.464</v>
          </cell>
          <cell r="E55">
            <v>11490.71</v>
          </cell>
          <cell r="F55">
            <v>4838.2</v>
          </cell>
        </row>
        <row r="56">
          <cell r="C56" t="str">
            <v>CLEOCI DE SOUZA OLIVEIRA CARDOSO</v>
          </cell>
          <cell r="D56" t="str">
            <v>AUXILIAR DE ENFERMAGEM - QT - 18.464</v>
          </cell>
          <cell r="E56">
            <v>6813.3</v>
          </cell>
          <cell r="F56">
            <v>5610.28</v>
          </cell>
        </row>
        <row r="57">
          <cell r="C57" t="str">
            <v>CLEOCIONE GOMES DE JESUS SILVA</v>
          </cell>
          <cell r="D57" t="str">
            <v>AUXILIAR DE ENFERMAGEM - QT - 18.464</v>
          </cell>
          <cell r="E57">
            <v>7988.13</v>
          </cell>
          <cell r="F57">
            <v>3532.3</v>
          </cell>
        </row>
        <row r="58">
          <cell r="C58" t="str">
            <v>CLEUNICE FELIPE DA SILVA</v>
          </cell>
          <cell r="D58" t="str">
            <v>AUXILIAR DE ENFERMAGEM - QT - 18.464</v>
          </cell>
          <cell r="E58">
            <v>7695.27</v>
          </cell>
          <cell r="F58">
            <v>3369.3</v>
          </cell>
        </row>
        <row r="59">
          <cell r="C59" t="str">
            <v>CLEUZENIR ROSA DE SANTANA VALIM</v>
          </cell>
          <cell r="D59" t="str">
            <v>TÉCNICO EM ENFERMAGEM - 18.464</v>
          </cell>
          <cell r="E59">
            <v>12990.23</v>
          </cell>
          <cell r="F59">
            <v>4558.42</v>
          </cell>
        </row>
        <row r="60">
          <cell r="C60" t="str">
            <v>CLEZIA LIANA DE SOUZA</v>
          </cell>
          <cell r="D60" t="str">
            <v>AUXILIAR DE ENFERMAGEM - QT - 18.464</v>
          </cell>
          <cell r="E60">
            <v>7803.2</v>
          </cell>
          <cell r="F60">
            <v>4007.51</v>
          </cell>
        </row>
        <row r="61">
          <cell r="C61" t="str">
            <v>CRISTIANE SAMPAIO DA SILVA DE JESUS</v>
          </cell>
          <cell r="D61" t="str">
            <v>AUXILIAR DE SERVIÇOS GERAIS - 18.464</v>
          </cell>
          <cell r="E61">
            <v>6177.89</v>
          </cell>
          <cell r="F61">
            <v>3210.53</v>
          </cell>
        </row>
        <row r="62">
          <cell r="C62" t="str">
            <v>CRISTINA VIRISSIMO DA SILVA GONCALVES</v>
          </cell>
          <cell r="D62" t="str">
            <v>AUXILIAR DE ENFERMAGEM - QT - 18.464</v>
          </cell>
          <cell r="E62">
            <v>6159.92</v>
          </cell>
          <cell r="F62">
            <v>3267.02</v>
          </cell>
        </row>
        <row r="63">
          <cell r="C63" t="str">
            <v>DALVA MARIA MIRANDA BARROSO</v>
          </cell>
          <cell r="D63" t="str">
            <v>TÉCNICO EM ENFERMAGEM - 18.464</v>
          </cell>
          <cell r="E63">
            <v>16916.48</v>
          </cell>
          <cell r="F63">
            <v>6922.92</v>
          </cell>
        </row>
        <row r="64">
          <cell r="C64" t="str">
            <v>DAMIAO DE ASSIS DA SILVA</v>
          </cell>
          <cell r="D64" t="str">
            <v>AUXILIAR DE RADIOLOGIA - QT - 18.464</v>
          </cell>
          <cell r="E64">
            <v>7648.68</v>
          </cell>
          <cell r="F64">
            <v>2603.0100000000002</v>
          </cell>
        </row>
        <row r="65">
          <cell r="C65" t="str">
            <v>DAMIAO DE ASSIS DA SILVA</v>
          </cell>
          <cell r="D65" t="str">
            <v>AUXILIAR DE RADIOLOGIA - QT - 18.464</v>
          </cell>
          <cell r="E65">
            <v>8164.56</v>
          </cell>
          <cell r="F65">
            <v>2615.0700000000002</v>
          </cell>
        </row>
        <row r="66">
          <cell r="C66" t="str">
            <v>DANIELA VILELA LOPES</v>
          </cell>
          <cell r="D66" t="str">
            <v>MÉDICO - 18.464</v>
          </cell>
          <cell r="E66">
            <v>22114.93</v>
          </cell>
          <cell r="F66">
            <v>8897.2800000000007</v>
          </cell>
        </row>
        <row r="67">
          <cell r="C67" t="str">
            <v>DANIELLA DE CARVALHO PORTAL</v>
          </cell>
          <cell r="D67" t="str">
            <v>MÉDICO - 18.464</v>
          </cell>
          <cell r="E67">
            <v>26679.55</v>
          </cell>
          <cell r="F67">
            <v>12056.88</v>
          </cell>
        </row>
        <row r="68">
          <cell r="C68" t="str">
            <v>DAYANE CRISTINA SILVA VINHAS</v>
          </cell>
          <cell r="D68" t="str">
            <v>ENFERMEIRO - 18.464</v>
          </cell>
          <cell r="E68">
            <v>16453.419999999998</v>
          </cell>
          <cell r="F68">
            <v>5161.3599999999997</v>
          </cell>
        </row>
        <row r="69">
          <cell r="C69" t="str">
            <v>DEBORA DAMIANA DA SILVEIRA PEREIRA DOS SANTOS</v>
          </cell>
          <cell r="D69" t="str">
            <v>MÉDICO - 18.464</v>
          </cell>
          <cell r="E69">
            <v>25092.07</v>
          </cell>
          <cell r="F69">
            <v>11821.31</v>
          </cell>
        </row>
        <row r="70">
          <cell r="C70" t="str">
            <v>DEBORA RODRIGUES</v>
          </cell>
          <cell r="D70" t="str">
            <v>MÉDICO – 18.464</v>
          </cell>
        </row>
        <row r="71">
          <cell r="C71" t="str">
            <v>DENISE GONCALVES NUNES DE CASTRO</v>
          </cell>
          <cell r="D71" t="str">
            <v>TÉCNICO EM ENFERMAGEM - 18.464</v>
          </cell>
          <cell r="E71">
            <v>12107.25</v>
          </cell>
          <cell r="F71">
            <v>4232.7299999999996</v>
          </cell>
        </row>
        <row r="72">
          <cell r="C72" t="str">
            <v>DIALINA DE SOUZA RODRIGUES</v>
          </cell>
          <cell r="D72" t="str">
            <v>AUXILIAR DE ENFERMAGEM - QT - 18.464</v>
          </cell>
          <cell r="E72">
            <v>7522.04</v>
          </cell>
          <cell r="F72">
            <v>2911.4</v>
          </cell>
        </row>
        <row r="73">
          <cell r="C73" t="str">
            <v>DIONI JOSE CORREA</v>
          </cell>
          <cell r="D73" t="str">
            <v>MÉDICO - 18.464</v>
          </cell>
          <cell r="E73">
            <v>35763.83</v>
          </cell>
          <cell r="F73">
            <v>9296.07</v>
          </cell>
        </row>
        <row r="74">
          <cell r="C74" t="str">
            <v>DIRLEIDE MARIA GOMES DE CARVALHO</v>
          </cell>
          <cell r="D74" t="str">
            <v>TÉCNICO EM ENFERMAGEM - 18.464</v>
          </cell>
          <cell r="E74">
            <v>12434.28</v>
          </cell>
          <cell r="F74">
            <v>5114.45</v>
          </cell>
        </row>
        <row r="75">
          <cell r="C75" t="str">
            <v>DIVINA FERREIRA MELGACO</v>
          </cell>
          <cell r="D75" t="str">
            <v>AUXILIAR DE SERVIÇOS GERAIS - 18.464</v>
          </cell>
          <cell r="E75">
            <v>7885.2</v>
          </cell>
          <cell r="F75">
            <v>2389.56</v>
          </cell>
        </row>
        <row r="76">
          <cell r="C76" t="str">
            <v>DOMINGOS RODRIGUES SOARES</v>
          </cell>
          <cell r="D76" t="str">
            <v>AUXILIAR DE SERVIÇOS GERAIS - 18.464</v>
          </cell>
          <cell r="E76">
            <v>4388.7</v>
          </cell>
          <cell r="F76">
            <v>2521.87</v>
          </cell>
        </row>
        <row r="77">
          <cell r="C77" t="str">
            <v>DORACY TEODORO DE OLIVEIRA</v>
          </cell>
          <cell r="D77" t="str">
            <v>AUXILIAR DE ENFERMAGEM - QT - 18.464</v>
          </cell>
          <cell r="E77">
            <v>6813.3</v>
          </cell>
          <cell r="F77">
            <v>3570.78</v>
          </cell>
        </row>
        <row r="78">
          <cell r="C78" t="str">
            <v>EDIELSON CORREIA TRISTAO</v>
          </cell>
          <cell r="D78" t="str">
            <v>TÉCNICO EM ENFERMAGEM - 18.464</v>
          </cell>
          <cell r="E78">
            <v>10517.75</v>
          </cell>
          <cell r="F78">
            <v>5799.29</v>
          </cell>
        </row>
        <row r="79">
          <cell r="C79" t="str">
            <v>EDILVANE GOMES FERNANDES BORGES</v>
          </cell>
          <cell r="D79" t="str">
            <v>TÉCNICO EM ENFERMAGEM - 18.464</v>
          </cell>
          <cell r="E79">
            <v>10884.44</v>
          </cell>
          <cell r="F79">
            <v>4446.76</v>
          </cell>
        </row>
        <row r="80">
          <cell r="C80" t="str">
            <v>EDNA VIEIRA BARBOSA</v>
          </cell>
          <cell r="D80" t="str">
            <v>AUXILIAR DE ENFERMAGEM - QT - 18.464</v>
          </cell>
          <cell r="E80">
            <v>9060.5</v>
          </cell>
          <cell r="F80">
            <v>3524.58</v>
          </cell>
        </row>
        <row r="81">
          <cell r="C81" t="str">
            <v>EDNILTON JOAQUIM DOS SANTOS</v>
          </cell>
          <cell r="D81" t="str">
            <v>ASSISTENTE TÉCNICO DE SAÚDE - 18.464</v>
          </cell>
          <cell r="E81">
            <v>13592.39</v>
          </cell>
          <cell r="F81">
            <v>7440.67</v>
          </cell>
        </row>
        <row r="82">
          <cell r="C82" t="str">
            <v>EDSON APARECIDO SOARES</v>
          </cell>
          <cell r="D82" t="str">
            <v>ASSISTENTE TÉCNICO DE SAÚDE - 18.464</v>
          </cell>
          <cell r="E82">
            <v>18012.37</v>
          </cell>
          <cell r="F82">
            <v>8785.83</v>
          </cell>
        </row>
        <row r="83">
          <cell r="C83" t="str">
            <v>ELIANA SOUZA DE CARVALHO</v>
          </cell>
          <cell r="D83" t="str">
            <v>ASSISTENTE TÉCNICO DE SAÚDE - 18.464</v>
          </cell>
          <cell r="E83">
            <v>10818.38</v>
          </cell>
          <cell r="F83">
            <v>4697.82</v>
          </cell>
        </row>
        <row r="84">
          <cell r="C84" t="str">
            <v>ELIANE ALVES NEVES</v>
          </cell>
          <cell r="D84" t="str">
            <v>TÉCNICO EM ENFERMAGEM - 18.464</v>
          </cell>
          <cell r="E84">
            <v>12789.39</v>
          </cell>
          <cell r="F84">
            <v>5239.37</v>
          </cell>
        </row>
        <row r="85">
          <cell r="C85" t="str">
            <v>ELIANE MARIE DE AMORIM MELO FONSECA</v>
          </cell>
          <cell r="D85" t="str">
            <v>MÉDICO - M SAÚDE</v>
          </cell>
          <cell r="E85">
            <v>4433.43</v>
          </cell>
          <cell r="F85">
            <v>3518.25</v>
          </cell>
        </row>
        <row r="86">
          <cell r="C86" t="str">
            <v>ELIANE RIBEIRO DE FREITAS</v>
          </cell>
          <cell r="D86" t="str">
            <v>ENFERMEIRO - 18.464</v>
          </cell>
          <cell r="E86">
            <v>19401</v>
          </cell>
          <cell r="F86">
            <v>13990.06</v>
          </cell>
        </row>
        <row r="87">
          <cell r="C87" t="str">
            <v>ELIAS CARDOSO PEREIRA</v>
          </cell>
          <cell r="D87" t="str">
            <v>TÉCNICO EM ENFERMAGEM - 18.464</v>
          </cell>
          <cell r="E87">
            <v>10481.4</v>
          </cell>
          <cell r="F87">
            <v>5500.64</v>
          </cell>
        </row>
        <row r="88">
          <cell r="C88" t="str">
            <v>ELISANGELA FONSECA BUENO</v>
          </cell>
          <cell r="D88" t="str">
            <v>AUXILIAR DE ENFERMAGEM - QT - 18.464</v>
          </cell>
          <cell r="E88">
            <v>7662.68</v>
          </cell>
          <cell r="F88">
            <v>3112.09</v>
          </cell>
        </row>
        <row r="89">
          <cell r="C89" t="str">
            <v>ELIZABETH DE SOUZA CAMPOS</v>
          </cell>
          <cell r="D89" t="str">
            <v>FARMACÊUTICO - 18.464</v>
          </cell>
          <cell r="E89">
            <v>19124.900000000001</v>
          </cell>
          <cell r="F89">
            <v>12502.35</v>
          </cell>
        </row>
        <row r="90">
          <cell r="C90" t="str">
            <v>ELIZANGELA GONDINJO DA CRUZ</v>
          </cell>
          <cell r="D90" t="str">
            <v>AUXILIAR DE ENFERMAGEM - QT - 18.464</v>
          </cell>
          <cell r="E90">
            <v>6638.4</v>
          </cell>
          <cell r="F90">
            <v>3469.88</v>
          </cell>
        </row>
        <row r="91">
          <cell r="C91" t="str">
            <v>ELIZETE SANTOS DE LIMA</v>
          </cell>
          <cell r="D91" t="str">
            <v>TÉCNICO EM RADIOLOGIA - 18.464</v>
          </cell>
          <cell r="E91">
            <v>12222.17</v>
          </cell>
          <cell r="F91">
            <v>4951.12</v>
          </cell>
        </row>
        <row r="92">
          <cell r="C92" t="str">
            <v>ELZA MENDES DE MELO SILVEIRA</v>
          </cell>
          <cell r="D92" t="str">
            <v>TÉCNICO EM ENFERMAGEM - 18.464</v>
          </cell>
          <cell r="E92">
            <v>10345.209999999999</v>
          </cell>
          <cell r="F92">
            <v>4710.21</v>
          </cell>
        </row>
        <row r="93">
          <cell r="C93" t="str">
            <v>ERIBERTO CLEMENTE NETO</v>
          </cell>
          <cell r="D93" t="str">
            <v>MÉDICO - 18.464</v>
          </cell>
          <cell r="E93">
            <v>23532.06</v>
          </cell>
          <cell r="F93">
            <v>10336.950000000001</v>
          </cell>
        </row>
        <row r="94">
          <cell r="C94" t="str">
            <v>ESPEDITO MOREIRA DE OLIVEIRA</v>
          </cell>
          <cell r="D94" t="str">
            <v>TÉCNICO EM ENFERMAGEM - 18.464</v>
          </cell>
          <cell r="E94">
            <v>10889.75</v>
          </cell>
          <cell r="F94">
            <v>5249.62</v>
          </cell>
        </row>
        <row r="95">
          <cell r="C95" t="str">
            <v>EUDISON CARVALHO RIBEIRO</v>
          </cell>
          <cell r="D95" t="str">
            <v>AUXILIAR DE SERVIÇOS GERAIS - 18.464</v>
          </cell>
          <cell r="E95">
            <v>4458.4399999999996</v>
          </cell>
          <cell r="F95">
            <v>2197.11</v>
          </cell>
        </row>
        <row r="96">
          <cell r="C96" t="str">
            <v>FABIA CRISTINA MARQUES TAVARES MENDONCA</v>
          </cell>
          <cell r="D96" t="str">
            <v>ANALISTA DE GESTÃO GOVERNAMENTAL</v>
          </cell>
          <cell r="E96">
            <v>38814.879999999997</v>
          </cell>
          <cell r="F96">
            <v>14929.58</v>
          </cell>
        </row>
        <row r="97">
          <cell r="C97" t="str">
            <v>FABIANA BORGES DE CASTRO</v>
          </cell>
          <cell r="D97" t="str">
            <v>TÉCNICO EM ENFERMAGEM - 18.464</v>
          </cell>
          <cell r="E97">
            <v>9174.6299999999992</v>
          </cell>
          <cell r="F97">
            <v>2553.31</v>
          </cell>
        </row>
        <row r="98">
          <cell r="C98" t="str">
            <v>FABIANA MARIA DA SILVA</v>
          </cell>
          <cell r="D98" t="str">
            <v>AUXILIAR DE ENFERMAGEM - QT - 18.464</v>
          </cell>
          <cell r="E98">
            <v>7628.59</v>
          </cell>
          <cell r="F98">
            <v>2451.44</v>
          </cell>
        </row>
        <row r="99">
          <cell r="C99" t="str">
            <v>FABIANE QUEIROZ SILVA</v>
          </cell>
          <cell r="D99" t="str">
            <v>TÉCNICO EM ENFERMAGEM - 18.464</v>
          </cell>
          <cell r="E99">
            <v>11329.44</v>
          </cell>
          <cell r="F99">
            <v>4793.6899999999996</v>
          </cell>
        </row>
        <row r="100">
          <cell r="C100" t="str">
            <v>FABIANE SOCORRO DA SILVA</v>
          </cell>
          <cell r="D100" t="str">
            <v>AUXILIAR DE SERVIÇOS GERAIS - 18.464</v>
          </cell>
          <cell r="E100">
            <v>4648.59</v>
          </cell>
          <cell r="F100">
            <v>2781.76</v>
          </cell>
        </row>
        <row r="101">
          <cell r="C101" t="str">
            <v>FABIANGELA SANTANA</v>
          </cell>
          <cell r="D101" t="str">
            <v>TÉCNICO EM ENFERMAGEM - 18.464</v>
          </cell>
          <cell r="E101">
            <v>11827.87</v>
          </cell>
          <cell r="F101">
            <v>4535.78</v>
          </cell>
        </row>
        <row r="102">
          <cell r="C102" t="str">
            <v>FERNANDA DE FATIMA LIMA GUALBERTO</v>
          </cell>
          <cell r="D102" t="str">
            <v>TÉCNICO EM ENFERMAGEM - 18.464</v>
          </cell>
          <cell r="E102">
            <v>12781.64</v>
          </cell>
          <cell r="F102">
            <v>9536.01</v>
          </cell>
        </row>
        <row r="103">
          <cell r="C103" t="str">
            <v>FERNANDA SILVEIRA PACHECO</v>
          </cell>
          <cell r="D103" t="str">
            <v>MÉDICO - 18.464</v>
          </cell>
          <cell r="E103">
            <v>25640.59</v>
          </cell>
          <cell r="F103">
            <v>9214.75</v>
          </cell>
        </row>
        <row r="104">
          <cell r="C104" t="str">
            <v>FERNANDO LUIZ DE SOUZA</v>
          </cell>
          <cell r="D104" t="str">
            <v>AUXILIAR DE RADIOLOGIA - QT - 18.464</v>
          </cell>
          <cell r="E104">
            <v>6568.83</v>
          </cell>
          <cell r="F104">
            <v>2531.42</v>
          </cell>
        </row>
        <row r="105">
          <cell r="C105" t="str">
            <v>FLAVIA CRISTINA ALVES VIEIRA</v>
          </cell>
          <cell r="D105" t="str">
            <v>TÉCNICO EM ENFERMAGEM - 18.464</v>
          </cell>
          <cell r="E105">
            <v>11180.53</v>
          </cell>
          <cell r="F105">
            <v>3835.04</v>
          </cell>
        </row>
        <row r="106">
          <cell r="C106" t="str">
            <v>FLAVIA MAGALHAES DA SILVA</v>
          </cell>
          <cell r="D106" t="str">
            <v>AUXILIAR DE ENFERMAGEM - QT - 18.464</v>
          </cell>
          <cell r="E106">
            <v>7489.55</v>
          </cell>
          <cell r="F106">
            <v>2572.71</v>
          </cell>
        </row>
        <row r="107">
          <cell r="C107" t="str">
            <v>GENESCO MARQUES POVOA</v>
          </cell>
          <cell r="D107" t="str">
            <v>AUXILIAR DE LABORATÓRIO - QT - 18.464</v>
          </cell>
          <cell r="E107">
            <v>9629.61</v>
          </cell>
          <cell r="F107">
            <v>3497.45</v>
          </cell>
        </row>
        <row r="108">
          <cell r="C108" t="str">
            <v>GILDETE MARIA PAES LIMA</v>
          </cell>
          <cell r="D108" t="str">
            <v>AUXILIAR DE SERVIÇOS GERAIS - 18.464</v>
          </cell>
          <cell r="E108">
            <v>4524.0600000000004</v>
          </cell>
          <cell r="F108">
            <v>2162.41</v>
          </cell>
        </row>
        <row r="109">
          <cell r="C109" t="str">
            <v>GISLEIA ALESSANDRA OLIVEIRA COSTA DA SILVA</v>
          </cell>
          <cell r="D109" t="str">
            <v>TÉCNICO EM ENFERMAGEM - 18.464</v>
          </cell>
          <cell r="E109">
            <v>10988.3</v>
          </cell>
          <cell r="F109">
            <v>3702.8</v>
          </cell>
        </row>
        <row r="110">
          <cell r="C110" t="str">
            <v>HELEN MAIA SILVA</v>
          </cell>
          <cell r="D110" t="str">
            <v>MÉDICO - 18.464</v>
          </cell>
          <cell r="E110">
            <v>25084.34</v>
          </cell>
          <cell r="F110">
            <v>11837.34</v>
          </cell>
        </row>
        <row r="111">
          <cell r="C111" t="str">
            <v>HELIANE CRISTINA RIBEIRO</v>
          </cell>
          <cell r="D111" t="str">
            <v>TÉCNICO EM ENFERMAGEM - 18.464</v>
          </cell>
          <cell r="E111">
            <v>11411.17</v>
          </cell>
          <cell r="F111">
            <v>5598.45</v>
          </cell>
        </row>
        <row r="112">
          <cell r="C112" t="str">
            <v>HELIO LAGE COSTA</v>
          </cell>
          <cell r="D112" t="str">
            <v>MÉDICO - 18.464</v>
          </cell>
          <cell r="E112">
            <v>22659.200000000001</v>
          </cell>
          <cell r="F112">
            <v>17201.14</v>
          </cell>
        </row>
        <row r="113">
          <cell r="C113" t="str">
            <v>HELIO VIEIRA</v>
          </cell>
          <cell r="D113" t="str">
            <v>AUXILIAR DE SERVIÇOS GERAIS - 18.464</v>
          </cell>
          <cell r="E113">
            <v>4301.5600000000004</v>
          </cell>
          <cell r="F113">
            <v>2434.15</v>
          </cell>
        </row>
        <row r="114">
          <cell r="C114" t="str">
            <v>HELIZANNETH TEIXEIRA DE SOUZA</v>
          </cell>
          <cell r="D114" t="str">
            <v>TÉCNICO EM ENFERMAGEM - 18.464</v>
          </cell>
          <cell r="E114">
            <v>10086.4</v>
          </cell>
          <cell r="F114">
            <v>4784.17</v>
          </cell>
        </row>
        <row r="115">
          <cell r="C115" t="str">
            <v>HELOISA MENDES MOREIRA</v>
          </cell>
          <cell r="D115" t="str">
            <v>AUXILIAR DE ENFERMAGEM - QT - 18.464</v>
          </cell>
          <cell r="E115">
            <v>10911.17</v>
          </cell>
          <cell r="F115">
            <v>4202.7</v>
          </cell>
        </row>
        <row r="116">
          <cell r="C116" t="str">
            <v>HELOISA MENDES MOREIRA</v>
          </cell>
          <cell r="D116" t="str">
            <v>TÉCNICO EM ENFERMAGEM - 18.464</v>
          </cell>
          <cell r="E116">
            <v>7315.43</v>
          </cell>
          <cell r="F116">
            <v>2780.11</v>
          </cell>
        </row>
        <row r="117">
          <cell r="C117" t="str">
            <v>HOMERO MENDES DA SILVEIRA</v>
          </cell>
          <cell r="D117" t="str">
            <v>TÉCNICO EM ENFERMAGEM - 18.464</v>
          </cell>
          <cell r="E117">
            <v>7868.93</v>
          </cell>
          <cell r="F117">
            <v>2758.38</v>
          </cell>
        </row>
        <row r="118">
          <cell r="C118" t="str">
            <v>HOMERO MENDES DA SILVEIRA</v>
          </cell>
          <cell r="D118" t="str">
            <v>AUXILIAR DE ENFERMAGEM - QT - 18.464</v>
          </cell>
          <cell r="E118">
            <v>13668.16</v>
          </cell>
          <cell r="F118">
            <v>4936.76</v>
          </cell>
        </row>
        <row r="119">
          <cell r="C119" t="str">
            <v>HONELINDA MARIA DA SILVA</v>
          </cell>
          <cell r="D119" t="str">
            <v>TÉCNICO EM ENFERMAGEM - 18.464</v>
          </cell>
          <cell r="E119">
            <v>15479.75</v>
          </cell>
          <cell r="F119">
            <v>5903.63</v>
          </cell>
        </row>
        <row r="120">
          <cell r="C120" t="str">
            <v>HOPE MARTINS ANDRADE</v>
          </cell>
          <cell r="D120" t="str">
            <v>AUXILIAR DE ENFERMAGEM - QT - 18.464</v>
          </cell>
          <cell r="E120">
            <v>9845.83</v>
          </cell>
          <cell r="F120">
            <v>4728.21</v>
          </cell>
        </row>
        <row r="121">
          <cell r="C121" t="str">
            <v>IRACY BARROS DE SOUSA ARAUJO</v>
          </cell>
          <cell r="D121" t="str">
            <v>TÉCNICO EM ENFERMAGEM - 18.464</v>
          </cell>
          <cell r="E121">
            <v>18952.73</v>
          </cell>
          <cell r="F121">
            <v>11254.72</v>
          </cell>
        </row>
        <row r="122">
          <cell r="C122" t="str">
            <v>IRAIDES DE SOUSA SILVA</v>
          </cell>
          <cell r="D122" t="str">
            <v>AUXILIAR DE ENFERMAGEM - QT - 18.464</v>
          </cell>
          <cell r="E122">
            <v>6503.12</v>
          </cell>
          <cell r="F122">
            <v>3155.27</v>
          </cell>
        </row>
        <row r="123">
          <cell r="C123" t="str">
            <v>IRANY GOMES RESPLANDES</v>
          </cell>
          <cell r="D123" t="str">
            <v>AUXILIAR DE ENFERMAGEM - QT - 18.464</v>
          </cell>
          <cell r="E123">
            <v>8418.1299999999992</v>
          </cell>
          <cell r="F123">
            <v>3819.9</v>
          </cell>
        </row>
        <row r="124">
          <cell r="C124" t="str">
            <v>IRIS FARIA DOS SANTOS</v>
          </cell>
          <cell r="D124" t="str">
            <v>TÉCNICO EM ENFERMAGEM - 18.464</v>
          </cell>
          <cell r="E124">
            <v>10571.88</v>
          </cell>
          <cell r="F124">
            <v>3235.27</v>
          </cell>
        </row>
        <row r="125">
          <cell r="C125" t="str">
            <v>ISAAC DANIEL BARROS GARCIA</v>
          </cell>
          <cell r="D125" t="str">
            <v>TÉCNICO EM RADIOLOGIA - 18.464</v>
          </cell>
          <cell r="E125">
            <v>10984.74</v>
          </cell>
          <cell r="F125">
            <v>3318.53</v>
          </cell>
        </row>
        <row r="126">
          <cell r="C126" t="str">
            <v>ISABELLA FALEIRO VIEIRA</v>
          </cell>
          <cell r="D126" t="str">
            <v>MÉDICO - 18.464</v>
          </cell>
          <cell r="E126">
            <v>22479.39</v>
          </cell>
          <cell r="F126">
            <v>12437.18</v>
          </cell>
        </row>
        <row r="127">
          <cell r="C127" t="str">
            <v>ISMAEL SOUZA PRADO</v>
          </cell>
          <cell r="D127" t="str">
            <v>TÉCNICO EM GESTÃO PÚBLICA</v>
          </cell>
          <cell r="E127">
            <v>22019.58</v>
          </cell>
          <cell r="F127">
            <v>15632.8</v>
          </cell>
        </row>
        <row r="128">
          <cell r="C128" t="str">
            <v>IVANA CINTIA FERNANDES MENDES</v>
          </cell>
          <cell r="D128" t="str">
            <v>TÉCNICO EM ENFERMAGEM - 18.464</v>
          </cell>
          <cell r="E128">
            <v>12639.29</v>
          </cell>
          <cell r="F128">
            <v>5913.14</v>
          </cell>
        </row>
        <row r="129">
          <cell r="C129" t="str">
            <v>IVANETE CLARA DOS SANTOS CANTARELI</v>
          </cell>
          <cell r="D129" t="str">
            <v>TÉCNICO EM ENFERMAGEM - 18.464</v>
          </cell>
          <cell r="E129">
            <v>20289.93</v>
          </cell>
          <cell r="F129">
            <v>6505.02</v>
          </cell>
        </row>
        <row r="130">
          <cell r="C130" t="str">
            <v>IVANI SARDINHA DA COSTA</v>
          </cell>
          <cell r="D130" t="str">
            <v>AUXILIAR DE ENFERMAGEM - QT - 18.464</v>
          </cell>
          <cell r="E130">
            <v>9619.7199999999993</v>
          </cell>
          <cell r="F130">
            <v>4597.8999999999996</v>
          </cell>
        </row>
        <row r="131">
          <cell r="C131" t="str">
            <v>IVANILDE FERNANDES AGUIAR</v>
          </cell>
          <cell r="D131" t="str">
            <v>AUXILIAR DE ENFERMAGEM - QT - 18.464</v>
          </cell>
          <cell r="E131">
            <v>7835.81</v>
          </cell>
          <cell r="F131">
            <v>3198.16</v>
          </cell>
        </row>
        <row r="132">
          <cell r="C132" t="str">
            <v>IVONETE CARMO COSTA</v>
          </cell>
          <cell r="D132" t="str">
            <v>ASSISTENTE TÉCNICO DE SAÚDE - 18.464</v>
          </cell>
          <cell r="E132">
            <v>14861.04</v>
          </cell>
          <cell r="F132">
            <v>4427.62</v>
          </cell>
        </row>
        <row r="133">
          <cell r="C133" t="str">
            <v>JACINTA ELIAS</v>
          </cell>
          <cell r="D133" t="str">
            <v>AUXILIAR DE ENFERMAGEM - QT - 18.464</v>
          </cell>
          <cell r="E133">
            <v>9122.6200000000008</v>
          </cell>
          <cell r="F133">
            <v>1675.26</v>
          </cell>
        </row>
        <row r="134">
          <cell r="C134" t="str">
            <v>JARBAS EVANGELISTA</v>
          </cell>
          <cell r="D134" t="str">
            <v>TÉCNICO EM RADIOLOGIA – 18.464</v>
          </cell>
          <cell r="E134">
            <v>14015.55</v>
          </cell>
          <cell r="F134">
            <v>2089.9299999999998</v>
          </cell>
        </row>
        <row r="135">
          <cell r="C135" t="str">
            <v>JEANE SANTOS DE SOUSA</v>
          </cell>
          <cell r="D135" t="str">
            <v>TÉCNICO EM ENFERMAGEM - 18.464</v>
          </cell>
          <cell r="E135">
            <v>11395.2</v>
          </cell>
          <cell r="F135">
            <v>3996.96</v>
          </cell>
        </row>
        <row r="136">
          <cell r="C136" t="str">
            <v>JESSICA ALENCAR REZENDE</v>
          </cell>
          <cell r="D136" t="str">
            <v>MÉDICO - 18.464</v>
          </cell>
          <cell r="E136">
            <v>24688.54</v>
          </cell>
          <cell r="F136">
            <v>9036.5400000000009</v>
          </cell>
        </row>
        <row r="137">
          <cell r="C137" t="str">
            <v>JOANA DARQUES RABELO</v>
          </cell>
          <cell r="D137" t="str">
            <v>AUXILIAR DE ENFERMAGEM - QT - 18.464</v>
          </cell>
          <cell r="E137">
            <v>8428.99</v>
          </cell>
          <cell r="F137">
            <v>2485.89</v>
          </cell>
        </row>
        <row r="138">
          <cell r="C138" t="str">
            <v>JOANITA LUCIANA BATISTA ALVES</v>
          </cell>
          <cell r="D138" t="str">
            <v>AUXILIAR DE ENFERMAGEM - QT - 18.464</v>
          </cell>
          <cell r="E138">
            <v>6405.42</v>
          </cell>
          <cell r="F138">
            <v>3314.85</v>
          </cell>
        </row>
        <row r="139">
          <cell r="C139" t="str">
            <v>JOSE CANDIDO DE ANDRADE</v>
          </cell>
          <cell r="D139" t="str">
            <v>AUXILIAR DE SERVIÇOS GERAIS - 18.464</v>
          </cell>
          <cell r="E139">
            <v>4458.4399999999996</v>
          </cell>
          <cell r="F139">
            <v>2568</v>
          </cell>
        </row>
        <row r="140">
          <cell r="C140" t="str">
            <v>JOSE EDUARDO NASCIUTTI</v>
          </cell>
          <cell r="D140" t="str">
            <v>MÉDICO - 18.464</v>
          </cell>
          <cell r="E140">
            <v>23529.19</v>
          </cell>
          <cell r="F140">
            <v>9877.91</v>
          </cell>
        </row>
        <row r="141">
          <cell r="C141" t="str">
            <v>JOSE FERREIRA SILVA</v>
          </cell>
          <cell r="D141" t="str">
            <v>MÉDICO - 18.464</v>
          </cell>
          <cell r="E141">
            <v>31494.49</v>
          </cell>
          <cell r="F141">
            <v>12564.48</v>
          </cell>
        </row>
        <row r="142">
          <cell r="C142" t="str">
            <v>JOSE GONCALVES DE OLIVEIRA</v>
          </cell>
          <cell r="D142" t="str">
            <v>MÉDICO - 18.464</v>
          </cell>
          <cell r="E142">
            <v>27862.44</v>
          </cell>
          <cell r="F142">
            <v>7084.59</v>
          </cell>
        </row>
        <row r="143">
          <cell r="C143" t="str">
            <v>JOSE PRAXEDES DE MEDEIROS</v>
          </cell>
          <cell r="D143" t="str">
            <v>TÉCNICO EM LABORATÓRIO - M SAÚDE</v>
          </cell>
          <cell r="E143">
            <v>1545.5</v>
          </cell>
          <cell r="F143">
            <v>1545.5</v>
          </cell>
        </row>
        <row r="144">
          <cell r="C144" t="str">
            <v>JOSE SELESIO GOMES DE BRITO</v>
          </cell>
          <cell r="D144" t="str">
            <v>AGENTE ADMINISTRATIVO - M SAÚDE</v>
          </cell>
          <cell r="E144">
            <v>1545.5</v>
          </cell>
          <cell r="F144">
            <v>1545.5</v>
          </cell>
        </row>
        <row r="145">
          <cell r="C145" t="str">
            <v>JOSELY CAVALCANTE PORCIUNCULA</v>
          </cell>
          <cell r="D145" t="str">
            <v>MÉDICO - 18.464</v>
          </cell>
          <cell r="E145">
            <v>20731.080000000002</v>
          </cell>
          <cell r="F145">
            <v>8868.74</v>
          </cell>
        </row>
        <row r="146">
          <cell r="C146" t="str">
            <v>JOSIENE MACEDO DIAS</v>
          </cell>
          <cell r="D146" t="str">
            <v>ENFERMEIRO - 18.464</v>
          </cell>
          <cell r="E146">
            <v>19582.43</v>
          </cell>
          <cell r="F146">
            <v>4909.6499999999996</v>
          </cell>
        </row>
        <row r="147">
          <cell r="C147" t="str">
            <v>JULIANA DE MELO MELGACO</v>
          </cell>
          <cell r="D147" t="str">
            <v>MÉDICO - 18.464</v>
          </cell>
          <cell r="E147">
            <v>26019.15</v>
          </cell>
          <cell r="F147">
            <v>19009.150000000001</v>
          </cell>
        </row>
        <row r="148">
          <cell r="C148" t="str">
            <v>JUSCELINO FERREIRA DA SILVA</v>
          </cell>
          <cell r="D148" t="str">
            <v>ASSISTENTE TÉCNICO DE SAÚDE - 18.464</v>
          </cell>
          <cell r="E148">
            <v>14297.6</v>
          </cell>
          <cell r="F148">
            <v>6015.3</v>
          </cell>
        </row>
        <row r="149">
          <cell r="C149" t="str">
            <v>KARINE MARIA SEVERINO DE LIMA MARINHO</v>
          </cell>
          <cell r="D149" t="str">
            <v>MÉDICO - 18.464</v>
          </cell>
          <cell r="E149">
            <v>27319.35</v>
          </cell>
          <cell r="F149">
            <v>8736.99</v>
          </cell>
        </row>
        <row r="150">
          <cell r="C150" t="str">
            <v>KATIUSCIA FARIA ALVES DE OLIVEIRA</v>
          </cell>
          <cell r="D150" t="str">
            <v>MÉDICO - 18.464</v>
          </cell>
          <cell r="E150">
            <v>21005.79</v>
          </cell>
          <cell r="F150">
            <v>10562.24</v>
          </cell>
        </row>
        <row r="151">
          <cell r="C151" t="str">
            <v>KEILA CLARETHE PEREIRA DOS ANJOS</v>
          </cell>
          <cell r="D151" t="str">
            <v>TÉCNICO EM ENFERMAGEM - 18.464</v>
          </cell>
          <cell r="E151">
            <v>14507.86</v>
          </cell>
          <cell r="F151">
            <v>7276.11</v>
          </cell>
        </row>
        <row r="152">
          <cell r="C152" t="str">
            <v>KELLY LOPES NAZARIO</v>
          </cell>
          <cell r="D152" t="str">
            <v>AUXILIAR TÉCNICO DE SAÚDE - QT - 18.464</v>
          </cell>
          <cell r="E152">
            <v>6568.2</v>
          </cell>
          <cell r="F152">
            <v>4795.28</v>
          </cell>
        </row>
        <row r="153">
          <cell r="C153" t="str">
            <v>KIONNE HALI SILVA SOBRINHO</v>
          </cell>
          <cell r="D153" t="str">
            <v>AUXILIAR DE ENFERMAGEM - QT - 18.464</v>
          </cell>
          <cell r="E153">
            <v>6865.03</v>
          </cell>
          <cell r="F153">
            <v>2842.79</v>
          </cell>
        </row>
        <row r="154">
          <cell r="C154" t="str">
            <v>LAENE ROSA DA SILVA</v>
          </cell>
          <cell r="D154" t="str">
            <v>AUXILIAR DE ENFERMAGEM - QT - 18.464</v>
          </cell>
          <cell r="E154">
            <v>7238.93</v>
          </cell>
          <cell r="F154">
            <v>2946.13</v>
          </cell>
        </row>
        <row r="155">
          <cell r="C155" t="str">
            <v>LAURA MORENA RODRIGUES FEITOSA</v>
          </cell>
          <cell r="D155" t="str">
            <v>TÉCNICO EM ENFERMAGEM - 18.464</v>
          </cell>
          <cell r="E155">
            <v>12435.53</v>
          </cell>
          <cell r="F155">
            <v>3928.45</v>
          </cell>
        </row>
        <row r="156">
          <cell r="C156" t="str">
            <v>LAURENICE DE SIQUEIRA CARVALHO</v>
          </cell>
          <cell r="D156" t="str">
            <v>TÉCNICO EM ENFERMAGEM - 18.464</v>
          </cell>
          <cell r="E156">
            <v>10933.81</v>
          </cell>
          <cell r="F156">
            <v>5661.08</v>
          </cell>
        </row>
        <row r="157">
          <cell r="C157" t="str">
            <v>LEANDRO MENDONCA PEDROSO</v>
          </cell>
          <cell r="D157" t="str">
            <v>MÉDICO - 18.464</v>
          </cell>
          <cell r="E157">
            <v>25232.959999999999</v>
          </cell>
          <cell r="F157">
            <v>9103.2000000000007</v>
          </cell>
        </row>
        <row r="158">
          <cell r="C158" t="str">
            <v>LEIDIANA SOARES</v>
          </cell>
          <cell r="D158" t="str">
            <v>TÉCNICO EM ENFERMAGEM - 18.464</v>
          </cell>
          <cell r="E158">
            <v>11836.98</v>
          </cell>
          <cell r="F158">
            <v>5710.21</v>
          </cell>
        </row>
        <row r="159">
          <cell r="C159" t="str">
            <v>LEIDNA ALVES RODRIGUES</v>
          </cell>
          <cell r="D159" t="str">
            <v>AUXILIAR DE ENFERMAGEM - QT - 18.464</v>
          </cell>
          <cell r="E159">
            <v>6978.5</v>
          </cell>
          <cell r="F159">
            <v>3809.66</v>
          </cell>
        </row>
        <row r="160">
          <cell r="C160" t="str">
            <v>LEILA MASCARENHAS DE CARVALHO MELO</v>
          </cell>
          <cell r="D160" t="str">
            <v>TÉCNICO EM ENFERMAGEM - 18.464</v>
          </cell>
          <cell r="E160">
            <v>13835.46</v>
          </cell>
          <cell r="F160">
            <v>5036.42</v>
          </cell>
        </row>
        <row r="161">
          <cell r="C161" t="str">
            <v>LENISMAR ALVES DOS SANTOS FERREIRA</v>
          </cell>
          <cell r="D161" t="str">
            <v>ENFERMEIRO - 18.464</v>
          </cell>
          <cell r="E161">
            <v>16867.09</v>
          </cell>
          <cell r="F161">
            <v>8067.88</v>
          </cell>
        </row>
        <row r="162">
          <cell r="C162" t="str">
            <v>LETICIA SILVA TELES</v>
          </cell>
          <cell r="D162" t="str">
            <v>TÉCNICO EM ENFERMAGEM - 18.464</v>
          </cell>
          <cell r="E162">
            <v>10474.61</v>
          </cell>
          <cell r="F162">
            <v>3924.77</v>
          </cell>
        </row>
        <row r="163">
          <cell r="C163" t="str">
            <v>LILIAM MARQUES DE PAULA</v>
          </cell>
          <cell r="D163" t="str">
            <v>AUXILIAR DE ENFERMAGEM - QT - 18.464</v>
          </cell>
          <cell r="E163">
            <v>7079.88</v>
          </cell>
          <cell r="F163">
            <v>3808.15</v>
          </cell>
        </row>
        <row r="164">
          <cell r="C164" t="str">
            <v>LILIAN DE FATIMA CAMELO BORGES DO PRADO</v>
          </cell>
          <cell r="D164" t="str">
            <v>AUXILIAR DE ENFERMAGEM - QT - 18.464</v>
          </cell>
          <cell r="E164">
            <v>8817.5499999999993</v>
          </cell>
          <cell r="F164">
            <v>2399.31</v>
          </cell>
        </row>
        <row r="165">
          <cell r="C165" t="str">
            <v>LINDIANY CRISTINA COUTRIM SERAFIM</v>
          </cell>
          <cell r="D165" t="str">
            <v>AUXILIAR DE SERVIÇOS GERAIS - 18.464</v>
          </cell>
          <cell r="E165">
            <v>4280.5</v>
          </cell>
          <cell r="F165">
            <v>2061.2399999999998</v>
          </cell>
        </row>
        <row r="166">
          <cell r="C166" t="str">
            <v>LIVIA DOMITILA MARINHO GRAMACHO</v>
          </cell>
          <cell r="D166" t="str">
            <v>MÉDICO - 18.464</v>
          </cell>
          <cell r="E166">
            <v>24898.63</v>
          </cell>
          <cell r="F166">
            <v>7994.69</v>
          </cell>
        </row>
        <row r="167">
          <cell r="C167" t="str">
            <v>LORENA DE CASTRO DINIZ</v>
          </cell>
          <cell r="D167" t="str">
            <v>MÉDICO - 18.464</v>
          </cell>
          <cell r="E167">
            <v>26034.02</v>
          </cell>
          <cell r="F167">
            <v>10171.44</v>
          </cell>
        </row>
        <row r="168">
          <cell r="C168" t="str">
            <v>LORENTINA MAGALHAES MEDEIROS</v>
          </cell>
          <cell r="D168" t="str">
            <v>AUXILIAR DE ENFERMAGEM - QT - 18.464</v>
          </cell>
          <cell r="E168">
            <v>7539.51</v>
          </cell>
          <cell r="F168">
            <v>3097.27</v>
          </cell>
        </row>
        <row r="169">
          <cell r="C169" t="str">
            <v>LOURDES APARECIDA DE FREITAS</v>
          </cell>
          <cell r="D169" t="str">
            <v>AUXILIAR DE ENFERMAGEM - QT - 18.464</v>
          </cell>
          <cell r="E169">
            <v>7929.5</v>
          </cell>
          <cell r="F169">
            <v>3442.14</v>
          </cell>
        </row>
        <row r="170">
          <cell r="C170" t="str">
            <v>LUCAS ALVES SANTANA</v>
          </cell>
          <cell r="D170" t="str">
            <v>AUXILIAR DE ENFERMAGEM - QT - 18.464</v>
          </cell>
          <cell r="E170">
            <v>7028.86</v>
          </cell>
          <cell r="F170">
            <v>5200.53</v>
          </cell>
        </row>
        <row r="171">
          <cell r="C171" t="str">
            <v>LUCIANA MARIA DIAS</v>
          </cell>
          <cell r="D171" t="str">
            <v>AUXILIAR DE ENFERMAGEM - QT - 18.464</v>
          </cell>
          <cell r="E171">
            <v>6924.08</v>
          </cell>
          <cell r="F171">
            <v>3608.69</v>
          </cell>
        </row>
        <row r="172">
          <cell r="C172" t="str">
            <v>LUCIENE DE ORNELAS E SILVA BEMFICA</v>
          </cell>
          <cell r="D172" t="str">
            <v>MÉDICO - 18.464</v>
          </cell>
          <cell r="E172">
            <v>31193.77</v>
          </cell>
          <cell r="F172">
            <v>12709.72</v>
          </cell>
        </row>
        <row r="173">
          <cell r="C173" t="str">
            <v>LUCIENE MENDES CESAR</v>
          </cell>
          <cell r="D173" t="str">
            <v>TÉCNICO EM ENFERMAGEM - 18.464</v>
          </cell>
          <cell r="E173">
            <v>10818.38</v>
          </cell>
          <cell r="F173">
            <v>5251.4</v>
          </cell>
        </row>
        <row r="174">
          <cell r="C174" t="str">
            <v>LUCIMAR BORGES DA SILVA SANTOS</v>
          </cell>
          <cell r="D174" t="str">
            <v>ENFERMEIRO - 18.464</v>
          </cell>
          <cell r="E174">
            <v>18084.04</v>
          </cell>
          <cell r="F174">
            <v>7733.2</v>
          </cell>
        </row>
        <row r="175">
          <cell r="C175" t="str">
            <v>LUCIMAR GONCALVES SANTANA</v>
          </cell>
          <cell r="D175" t="str">
            <v>TÉCNICO EM ENFERMAGEM - 18.464</v>
          </cell>
          <cell r="E175">
            <v>12891.83</v>
          </cell>
          <cell r="F175">
            <v>4449.0600000000004</v>
          </cell>
        </row>
        <row r="176">
          <cell r="C176" t="str">
            <v>LUCIRENE MARA PIRES</v>
          </cell>
          <cell r="D176" t="str">
            <v>AUXILIAR DE ENFERMAGEM - QT - 18.464</v>
          </cell>
          <cell r="E176">
            <v>7109.5</v>
          </cell>
          <cell r="F176">
            <v>3751.74</v>
          </cell>
        </row>
        <row r="177">
          <cell r="C177" t="str">
            <v>LUDMILA PAULA ABREU MADUREIRA</v>
          </cell>
          <cell r="D177" t="str">
            <v>MÉDICO - 18.464</v>
          </cell>
          <cell r="E177">
            <v>21551.17</v>
          </cell>
          <cell r="F177">
            <v>6278.33</v>
          </cell>
        </row>
        <row r="178">
          <cell r="C178" t="str">
            <v>LUIZ MAURÍCIO DOS SANTOS</v>
          </cell>
          <cell r="D178" t="str">
            <v>MÉDICO - 18.464</v>
          </cell>
          <cell r="E178">
            <v>19976.77</v>
          </cell>
          <cell r="F178">
            <v>7788.69</v>
          </cell>
        </row>
        <row r="179">
          <cell r="C179" t="str">
            <v>LUZIA MADALENA PIRES</v>
          </cell>
          <cell r="D179" t="str">
            <v>TÉCNICO EM ENFERMAGEM - 18.464</v>
          </cell>
          <cell r="E179">
            <v>12557.33</v>
          </cell>
          <cell r="F179">
            <v>4447.46</v>
          </cell>
        </row>
        <row r="180">
          <cell r="C180" t="str">
            <v>LUZIA MARTINS SOARES DE OLIVEIRA</v>
          </cell>
          <cell r="D180" t="str">
            <v>TÉCNICO EM ENFERMAGEM - 18.464</v>
          </cell>
          <cell r="E180">
            <v>11329.44</v>
          </cell>
          <cell r="F180">
            <v>3793.06</v>
          </cell>
        </row>
        <row r="181">
          <cell r="C181" t="str">
            <v>MADALENA BARRETO RIBEIRO</v>
          </cell>
          <cell r="D181" t="str">
            <v>AUXILIAR DE ENFERMAGEM - QT - 18.464</v>
          </cell>
          <cell r="E181">
            <v>8494.18</v>
          </cell>
          <cell r="F181">
            <v>3831.58</v>
          </cell>
        </row>
        <row r="182">
          <cell r="C182" t="str">
            <v>MAGDA REGIS MARTINS RAMOS</v>
          </cell>
          <cell r="D182" t="str">
            <v>TÉCNICO EM ENFERMAGEM - 18.464</v>
          </cell>
          <cell r="E182">
            <v>10433.81</v>
          </cell>
          <cell r="F182">
            <v>5039.79</v>
          </cell>
        </row>
        <row r="183">
          <cell r="C183" t="str">
            <v>MARCELLE BRANDAO MARANHAO DE OLIVEIRA</v>
          </cell>
          <cell r="D183" t="str">
            <v>MÉDICO - 18.464</v>
          </cell>
          <cell r="E183">
            <v>20718.78</v>
          </cell>
          <cell r="F183">
            <v>9539.6</v>
          </cell>
        </row>
        <row r="184">
          <cell r="C184" t="str">
            <v>MARCELLO BRAGA VIGGIANO</v>
          </cell>
          <cell r="D184" t="str">
            <v>MÉDICO - 18.464</v>
          </cell>
          <cell r="E184">
            <v>28022.13</v>
          </cell>
          <cell r="F184">
            <v>11420.9</v>
          </cell>
        </row>
        <row r="185">
          <cell r="C185" t="str">
            <v>MARCELO DE ASSIS MARIANO</v>
          </cell>
          <cell r="D185" t="str">
            <v>ASSISTENTE TÉCNICO DE SAÚDE - 18.464</v>
          </cell>
          <cell r="E185">
            <v>11184.36</v>
          </cell>
          <cell r="F185">
            <v>5466.36</v>
          </cell>
        </row>
        <row r="186">
          <cell r="C186" t="str">
            <v>MARCELO MAGNO DE MORAES</v>
          </cell>
          <cell r="D186" t="str">
            <v>ENFERMEIRO - 18.464</v>
          </cell>
          <cell r="E186">
            <v>18520.62</v>
          </cell>
          <cell r="F186">
            <v>7170.91</v>
          </cell>
        </row>
        <row r="187">
          <cell r="C187" t="str">
            <v>MARCELO RENATO TIRONE DE MELO</v>
          </cell>
          <cell r="D187" t="str">
            <v>AUXILIAR TÉCNICO DE SAÚDE - QT - 18.464</v>
          </cell>
          <cell r="E187">
            <v>8984.4</v>
          </cell>
          <cell r="F187">
            <v>4233.68</v>
          </cell>
        </row>
        <row r="188">
          <cell r="C188" t="str">
            <v>MARCIA APARECIDA DE MORAIS E SILVA</v>
          </cell>
          <cell r="D188" t="str">
            <v>ENFERMEIRO - 18.464</v>
          </cell>
          <cell r="E188">
            <v>19285.189999999999</v>
          </cell>
          <cell r="F188">
            <v>6274.28</v>
          </cell>
        </row>
        <row r="189">
          <cell r="C189" t="str">
            <v>MARCIA DE SOUSA MONTES</v>
          </cell>
          <cell r="D189" t="str">
            <v>TÉCNICO EM ENFERMAGEM - 18.464</v>
          </cell>
          <cell r="E189">
            <v>17465.37</v>
          </cell>
          <cell r="F189">
            <v>4742.7299999999996</v>
          </cell>
        </row>
        <row r="190">
          <cell r="C190" t="str">
            <v>MARCIA PEREIRA DE OLIVEIRA</v>
          </cell>
          <cell r="D190" t="str">
            <v>AUXILIAR DE ENFERMAGEM - QT - 18.464</v>
          </cell>
          <cell r="E190">
            <v>7990.61</v>
          </cell>
          <cell r="F190">
            <v>3560.67</v>
          </cell>
        </row>
        <row r="191">
          <cell r="C191" t="str">
            <v>MARCILEY CASSIANO VIEIRA</v>
          </cell>
          <cell r="D191" t="str">
            <v>AUXILIAR DE ENFERMAGEM - QT - 18.464</v>
          </cell>
          <cell r="E191">
            <v>7109.5</v>
          </cell>
          <cell r="F191">
            <v>6110.39</v>
          </cell>
        </row>
        <row r="192">
          <cell r="C192" t="str">
            <v>MARCO AURELIO ALBERNAZ</v>
          </cell>
          <cell r="D192" t="str">
            <v>MÉDICO - PGYN</v>
          </cell>
          <cell r="E192">
            <v>3633.43</v>
          </cell>
          <cell r="F192">
            <v>3554.58</v>
          </cell>
        </row>
        <row r="193">
          <cell r="C193" t="str">
            <v>MARCOS ANTONIO FIDELIS BECHEPECHE</v>
          </cell>
          <cell r="D193" t="str">
            <v>MÉDICO - 18.464</v>
          </cell>
          <cell r="E193">
            <v>22015.66</v>
          </cell>
          <cell r="F193">
            <v>9159.26</v>
          </cell>
        </row>
        <row r="194">
          <cell r="C194" t="str">
            <v>MARIA ALEXANDRINA DINIZ</v>
          </cell>
          <cell r="D194" t="str">
            <v>AUXILIAR DE ENFERMAGEM - QT - 18.464</v>
          </cell>
          <cell r="E194">
            <v>11003.23</v>
          </cell>
          <cell r="F194">
            <v>4820.91</v>
          </cell>
        </row>
        <row r="195">
          <cell r="C195" t="str">
            <v>MARIA APARECIDA MENDES DE CAMARGO SILVA</v>
          </cell>
          <cell r="D195" t="str">
            <v>AUXILIAR DE ENFERMAGEM - QT - 18.464</v>
          </cell>
          <cell r="E195">
            <v>8414.89</v>
          </cell>
          <cell r="F195">
            <v>6245.55</v>
          </cell>
        </row>
        <row r="196">
          <cell r="C196" t="str">
            <v>MARIA BARBARA FRANCO GOMES</v>
          </cell>
          <cell r="D196" t="str">
            <v>MÉDICO - 18.464</v>
          </cell>
          <cell r="E196">
            <v>30696.46</v>
          </cell>
          <cell r="F196">
            <v>15571.62</v>
          </cell>
        </row>
        <row r="197">
          <cell r="C197" t="str">
            <v>MARIA DA GUIA OLIVEIRA NONATO</v>
          </cell>
          <cell r="D197" t="str">
            <v>TÉCNICO EM ENFERMAGEM - 18.464</v>
          </cell>
          <cell r="E197">
            <v>14738.78</v>
          </cell>
          <cell r="F197">
            <v>7983.76</v>
          </cell>
        </row>
        <row r="198">
          <cell r="C198" t="str">
            <v>MARIA DAS GRACAS BEZERRA GERAES E ROCHA</v>
          </cell>
          <cell r="D198" t="str">
            <v>ENFERMEIRO - 18.464</v>
          </cell>
          <cell r="E198">
            <v>17963.150000000001</v>
          </cell>
          <cell r="F198">
            <v>5506.15</v>
          </cell>
        </row>
        <row r="199">
          <cell r="C199" t="str">
            <v>MARIA DAS GRACAS DE OLIVEIRA</v>
          </cell>
          <cell r="D199" t="str">
            <v>AUXILIAR DE ENFERMAGEM - QT - 18.464</v>
          </cell>
          <cell r="E199">
            <v>8229.15</v>
          </cell>
          <cell r="F199">
            <v>3468.1</v>
          </cell>
        </row>
        <row r="200">
          <cell r="C200" t="str">
            <v>MARIA DE LOURDES ALBUQUERQUE</v>
          </cell>
          <cell r="D200" t="str">
            <v>AGENTE DE PORTARIA - M SAÚDE</v>
          </cell>
          <cell r="E200">
            <v>1545.5</v>
          </cell>
          <cell r="F200">
            <v>1545.5</v>
          </cell>
        </row>
        <row r="201">
          <cell r="C201" t="str">
            <v>MARIA DE LOURDES RODRIGUES DA SILVA</v>
          </cell>
          <cell r="D201" t="str">
            <v>TÉCNICO EM ENFERMAGEM - 18.464</v>
          </cell>
          <cell r="E201">
            <v>14646.77</v>
          </cell>
          <cell r="F201">
            <v>6772.29</v>
          </cell>
        </row>
        <row r="202">
          <cell r="C202" t="str">
            <v>MARIA EDILEUZA PEREIRA TEIXEIRA DE SOUSA</v>
          </cell>
          <cell r="D202" t="str">
            <v>TÉCNICO EM ENFERMAGEM - 18.464</v>
          </cell>
          <cell r="E202">
            <v>11329.44</v>
          </cell>
          <cell r="F202">
            <v>3832.47</v>
          </cell>
        </row>
        <row r="203">
          <cell r="C203" t="str">
            <v>MARIA FRANCISCA DE JESUS FRUGONI</v>
          </cell>
          <cell r="D203" t="str">
            <v>AUXILIAR DE SERVIÇOS GERAIS - 18.464</v>
          </cell>
          <cell r="E203">
            <v>7621.25</v>
          </cell>
          <cell r="F203">
            <v>3070.38</v>
          </cell>
        </row>
        <row r="204">
          <cell r="C204" t="str">
            <v>MARIA FRANCISCA NUNES DE SOUZA</v>
          </cell>
          <cell r="D204" t="str">
            <v>AUXILIAR DE ENFERMAGEM - QT - 18.464</v>
          </cell>
          <cell r="E204">
            <v>8142.39</v>
          </cell>
          <cell r="F204">
            <v>3441.65</v>
          </cell>
        </row>
        <row r="205">
          <cell r="C205" t="str">
            <v>MARIA JOSE PEREIRA DA COSTA</v>
          </cell>
          <cell r="D205" t="str">
            <v>TÉCNICO EM ENFERMAGEM – 18.464</v>
          </cell>
          <cell r="E205">
            <v>11315.82</v>
          </cell>
          <cell r="F205">
            <v>4954.1400000000003</v>
          </cell>
        </row>
        <row r="206">
          <cell r="C206" t="str">
            <v>MARIA LUCIA NAVES MARQUES</v>
          </cell>
          <cell r="D206" t="str">
            <v>ENFERMEIRO - 18.464</v>
          </cell>
          <cell r="E206">
            <v>28212.52</v>
          </cell>
          <cell r="F206">
            <v>11341.86</v>
          </cell>
        </row>
        <row r="207">
          <cell r="C207" t="str">
            <v>MARIA MARCILDA PINHEIRO DA SILVA</v>
          </cell>
          <cell r="D207" t="str">
            <v>TÉCNICO EM ENFERMAGEM - 18.464</v>
          </cell>
          <cell r="E207">
            <v>11645.2</v>
          </cell>
          <cell r="F207">
            <v>4849.22</v>
          </cell>
        </row>
        <row r="208">
          <cell r="C208" t="str">
            <v>MARIA PERPETUA DOS SANTOS</v>
          </cell>
          <cell r="D208" t="str">
            <v>TÉCNICO EM ENFERMAGEM - 18.464</v>
          </cell>
          <cell r="E208">
            <v>12639.29</v>
          </cell>
          <cell r="F208">
            <v>5260.71</v>
          </cell>
        </row>
        <row r="209">
          <cell r="C209" t="str">
            <v>MARIA SANDRA RAMOS FARIA</v>
          </cell>
          <cell r="D209" t="str">
            <v>AUXILIAR DE ENFERMAGEM - QT - 18.464</v>
          </cell>
          <cell r="E209">
            <v>6257.43</v>
          </cell>
          <cell r="F209">
            <v>5130.01</v>
          </cell>
        </row>
        <row r="210">
          <cell r="C210" t="str">
            <v>MARIA VANUSA DE ARAUJO</v>
          </cell>
          <cell r="D210" t="str">
            <v>TÉCNICO EM ENFERMAGEM - 18.464</v>
          </cell>
          <cell r="E210">
            <v>11302.53</v>
          </cell>
          <cell r="F210">
            <v>4757.4799999999996</v>
          </cell>
        </row>
        <row r="211">
          <cell r="C211" t="str">
            <v>MARIA VARLENE BARBOSA DOS SANTOS</v>
          </cell>
          <cell r="D211" t="str">
            <v>TÉCNICO EM ENFERMAGEM - 18.464</v>
          </cell>
          <cell r="E211">
            <v>12915.12</v>
          </cell>
          <cell r="F211">
            <v>5372.79</v>
          </cell>
        </row>
        <row r="212">
          <cell r="C212" t="str">
            <v>MARIA VILNETE RODRIGUES</v>
          </cell>
          <cell r="D212" t="str">
            <v>TÉCNICO EM ENFERMAGEM - 18.464</v>
          </cell>
          <cell r="E212">
            <v>17892.3</v>
          </cell>
          <cell r="F212">
            <v>12837.24</v>
          </cell>
        </row>
        <row r="213">
          <cell r="C213" t="str">
            <v>MARILDA FARIAS DE AREDA</v>
          </cell>
          <cell r="D213" t="str">
            <v>AUXILIAR DE ENFERMAGEM - QT - 18.464</v>
          </cell>
          <cell r="E213">
            <v>6665.03</v>
          </cell>
          <cell r="F213">
            <v>2834.43</v>
          </cell>
        </row>
        <row r="214">
          <cell r="C214" t="str">
            <v>MARILIA ARANHA NOGUEIRA</v>
          </cell>
          <cell r="D214" t="str">
            <v>TÉCNICO EM GESTÃO PÚBLICA</v>
          </cell>
          <cell r="E214">
            <v>24410.32</v>
          </cell>
          <cell r="F214">
            <v>16849.810000000001</v>
          </cell>
        </row>
        <row r="215">
          <cell r="C215" t="str">
            <v>MARILU BITENCOURT</v>
          </cell>
          <cell r="D215" t="str">
            <v>AUXILIAR DE ENFERMAGEM - QT - 18.464</v>
          </cell>
          <cell r="E215">
            <v>7950.22</v>
          </cell>
          <cell r="F215">
            <v>4174.22</v>
          </cell>
        </row>
        <row r="216">
          <cell r="C216" t="str">
            <v>MARILUCI FATIMA DOS SANTOS</v>
          </cell>
          <cell r="D216" t="str">
            <v>AUXILIAR DE ENFERMAGEM - QT - 18.464</v>
          </cell>
          <cell r="E216">
            <v>6364.93</v>
          </cell>
          <cell r="F216">
            <v>2774.38</v>
          </cell>
        </row>
        <row r="217">
          <cell r="C217" t="str">
            <v>MARINA DA GLORIA ALVES DA SILVA</v>
          </cell>
          <cell r="D217" t="str">
            <v>AUXILIAR DE ENFERMAGEM - QT - 18.464</v>
          </cell>
          <cell r="E217">
            <v>5738.04</v>
          </cell>
          <cell r="F217">
            <v>2112.44</v>
          </cell>
        </row>
        <row r="218">
          <cell r="C218" t="str">
            <v>MARINETE PEREIRA DE CARVALHO AMARAL</v>
          </cell>
          <cell r="D218" t="str">
            <v>TÉCNICO EM ENFERMAGEM - 18.464</v>
          </cell>
          <cell r="E218">
            <v>11329.44</v>
          </cell>
          <cell r="F218">
            <v>5116.8500000000004</v>
          </cell>
        </row>
        <row r="219">
          <cell r="C219" t="str">
            <v>MARIO MARTINS FILHO</v>
          </cell>
          <cell r="D219" t="str">
            <v>AUXILIAR DE SERVIÇOS GERAIS - 18.464</v>
          </cell>
          <cell r="E219">
            <v>6973.78</v>
          </cell>
          <cell r="F219">
            <v>1896.05</v>
          </cell>
        </row>
        <row r="220">
          <cell r="C220" t="str">
            <v>MARIO SAN PEREIRA DA SILVA</v>
          </cell>
          <cell r="D220" t="str">
            <v>TÉCNICO EM RADIOLOGIA - 18.464</v>
          </cell>
          <cell r="E220">
            <v>13351.62</v>
          </cell>
          <cell r="F220">
            <v>5256.77</v>
          </cell>
        </row>
        <row r="221">
          <cell r="C221" t="str">
            <v>MARISE DE MEDEIROS</v>
          </cell>
          <cell r="D221" t="str">
            <v>ENFERMEIRO - 18.464</v>
          </cell>
          <cell r="E221">
            <v>28179.7</v>
          </cell>
          <cell r="F221">
            <v>11493.26</v>
          </cell>
        </row>
        <row r="222">
          <cell r="C222" t="str">
            <v>MARISTELA DIAS DOS SANTOS MASSUDA</v>
          </cell>
          <cell r="D222" t="str">
            <v>ENFERMEIRO - 18.464</v>
          </cell>
          <cell r="E222">
            <v>23419.67</v>
          </cell>
          <cell r="F222">
            <v>7214.2</v>
          </cell>
        </row>
        <row r="223">
          <cell r="C223" t="str">
            <v>MARLENE PEREIRA SANTOS SIQUEIRA</v>
          </cell>
          <cell r="D223" t="str">
            <v>AUXILIAR DE SERVIÇOS GERAIS - 18.464</v>
          </cell>
          <cell r="E223">
            <v>3663.52</v>
          </cell>
          <cell r="F223">
            <v>1916.68</v>
          </cell>
        </row>
        <row r="224">
          <cell r="C224" t="str">
            <v>MARLETE DE SOUZA LIMA</v>
          </cell>
          <cell r="D224" t="str">
            <v>TÉCNICO EM ENFERMAGEM - 18.464</v>
          </cell>
          <cell r="E224">
            <v>11329.44</v>
          </cell>
          <cell r="F224">
            <v>4454.04</v>
          </cell>
        </row>
        <row r="225">
          <cell r="C225" t="str">
            <v>MARLY SILVA PEREIRA</v>
          </cell>
          <cell r="D225" t="str">
            <v>TÉCNICO EM LABORATÓRIO - 18.464</v>
          </cell>
          <cell r="E225">
            <v>14059.86</v>
          </cell>
          <cell r="F225">
            <v>5536.95</v>
          </cell>
        </row>
        <row r="226">
          <cell r="C226" t="str">
            <v>MARTA PIRES DA SILVA DE MORAIS</v>
          </cell>
          <cell r="D226" t="str">
            <v>AUXILIAR DE SERVIÇOS GERAIS - 18.464</v>
          </cell>
          <cell r="E226">
            <v>5297.67</v>
          </cell>
          <cell r="F226">
            <v>4346.09</v>
          </cell>
        </row>
        <row r="227">
          <cell r="C227" t="str">
            <v>MEIRES FERNANDES DE OLIVEIRA SILVA</v>
          </cell>
          <cell r="D227" t="str">
            <v>AUXILIAR DE ENFERMAGEM - QT - 18.464</v>
          </cell>
          <cell r="E227">
            <v>7255.85</v>
          </cell>
          <cell r="F227">
            <v>5218.45</v>
          </cell>
        </row>
        <row r="228">
          <cell r="C228" t="str">
            <v>MEIRY GONCALVES OLIVEIRA DIAS TEIXEIRA</v>
          </cell>
          <cell r="D228" t="str">
            <v>TÉCNICO EM ENFERMAGEM - 18.464</v>
          </cell>
          <cell r="E228">
            <v>11827.24</v>
          </cell>
          <cell r="F228">
            <v>5598.62</v>
          </cell>
        </row>
        <row r="229">
          <cell r="C229" t="str">
            <v>MESSIAS ALVES VIEIRA</v>
          </cell>
          <cell r="D229" t="str">
            <v>MÉDICO - 18.464</v>
          </cell>
        </row>
        <row r="230">
          <cell r="C230" t="str">
            <v>MILSON DANTAS</v>
          </cell>
          <cell r="D230" t="str">
            <v>ASSISTENTE TÉCNICO DE SAÚDE - 18.464</v>
          </cell>
          <cell r="E230">
            <v>15151.7</v>
          </cell>
          <cell r="F230">
            <v>5154.88</v>
          </cell>
        </row>
        <row r="231">
          <cell r="C231" t="str">
            <v>MIRIAN FRANCISCA DAMASCENO</v>
          </cell>
          <cell r="D231" t="str">
            <v>TÉCNICO EM ENFERMAGEM - 18.464</v>
          </cell>
          <cell r="E231">
            <v>12530.45</v>
          </cell>
          <cell r="F231">
            <v>6222.67</v>
          </cell>
        </row>
        <row r="232">
          <cell r="C232" t="str">
            <v>NARIA CRISTINA RAMOS DE GODOI</v>
          </cell>
          <cell r="D232" t="str">
            <v>AUXILIAR DE ENFERMAGEM - QT - 18.464</v>
          </cell>
          <cell r="E232">
            <v>7568.04</v>
          </cell>
          <cell r="F232">
            <v>3762.89</v>
          </cell>
        </row>
        <row r="233">
          <cell r="C233" t="str">
            <v>NELMA ANTUNES</v>
          </cell>
          <cell r="D233" t="str">
            <v>TÉCNICO EM ENFERMAGEM - 18.464</v>
          </cell>
          <cell r="E233">
            <v>12769.27</v>
          </cell>
          <cell r="F233">
            <v>5048.45</v>
          </cell>
        </row>
        <row r="234">
          <cell r="C234" t="str">
            <v>NELSON TRIBIS JUNIOR</v>
          </cell>
          <cell r="D234" t="str">
            <v>MÉDICO - 18.464</v>
          </cell>
          <cell r="E234">
            <v>24689.89</v>
          </cell>
          <cell r="F234">
            <v>8947.1</v>
          </cell>
        </row>
        <row r="235">
          <cell r="C235" t="str">
            <v>NEUSA MACHADO BERTOLDO DE OLIVEIRA</v>
          </cell>
          <cell r="D235" t="str">
            <v>AUXILIAR DE ENFERMAGEM - QT - 18.464</v>
          </cell>
          <cell r="E235">
            <v>8199.33</v>
          </cell>
          <cell r="F235">
            <v>3178.9</v>
          </cell>
        </row>
        <row r="236">
          <cell r="C236" t="str">
            <v>NEUZITA ROSA DE JESUS</v>
          </cell>
          <cell r="D236" t="str">
            <v>TÉCNICO EM ENFERMAGEM - 18.464</v>
          </cell>
          <cell r="E236">
            <v>13258.08</v>
          </cell>
          <cell r="F236">
            <v>3752.99</v>
          </cell>
        </row>
        <row r="237">
          <cell r="C237" t="str">
            <v>NEVES LUIZ DA SILVA</v>
          </cell>
          <cell r="D237" t="str">
            <v>TÉCNICO EM GESTÃO PÚBLICA</v>
          </cell>
          <cell r="E237">
            <v>20686.16</v>
          </cell>
          <cell r="F237">
            <v>7828.79</v>
          </cell>
        </row>
        <row r="238">
          <cell r="C238" t="str">
            <v>NIVEA CARLA DE OLIVEIRA MARQUES</v>
          </cell>
          <cell r="D238" t="str">
            <v>MÉDICO - 18.464</v>
          </cell>
          <cell r="E238">
            <v>24629.9</v>
          </cell>
          <cell r="F238">
            <v>9871.75</v>
          </cell>
        </row>
        <row r="239">
          <cell r="C239" t="str">
            <v>NYSLENE ARAUJO FELIX LIMA</v>
          </cell>
          <cell r="D239" t="str">
            <v>ENFERMEIRO - 18.464</v>
          </cell>
          <cell r="E239">
            <v>18216.47</v>
          </cell>
          <cell r="F239">
            <v>13542.81</v>
          </cell>
        </row>
        <row r="240">
          <cell r="C240" t="str">
            <v>PATRICIA EDWIRGES FIGUEIRA</v>
          </cell>
          <cell r="D240" t="str">
            <v>MÉDICO - 18.464</v>
          </cell>
          <cell r="E240">
            <v>27344.720000000001</v>
          </cell>
          <cell r="F240">
            <v>10892.87</v>
          </cell>
        </row>
        <row r="241">
          <cell r="C241" t="str">
            <v>PAULO DE BASTOS PERILLO FILHO</v>
          </cell>
          <cell r="D241" t="str">
            <v>MÉDICO - 18.464</v>
          </cell>
          <cell r="E241">
            <v>23529.19</v>
          </cell>
          <cell r="F241">
            <v>9877.91</v>
          </cell>
        </row>
        <row r="242">
          <cell r="C242" t="str">
            <v>REGINA DOMINGOS BARBOSA</v>
          </cell>
          <cell r="D242" t="str">
            <v>AUXILIAR DE ENFERMAGEM - QT - 18.464</v>
          </cell>
          <cell r="E242">
            <v>8132.92</v>
          </cell>
          <cell r="F242">
            <v>1997.91</v>
          </cell>
        </row>
        <row r="243">
          <cell r="C243" t="str">
            <v>REJANE VIEIRA DE CASTRO</v>
          </cell>
          <cell r="D243" t="str">
            <v>MÉDICO - 18.464</v>
          </cell>
          <cell r="E243">
            <v>24533</v>
          </cell>
          <cell r="F243">
            <v>12033.86</v>
          </cell>
        </row>
        <row r="244">
          <cell r="C244" t="str">
            <v>RELVA PATRICIA CHAGAS SANTANA</v>
          </cell>
          <cell r="D244" t="str">
            <v>MÉDICO - 18.464</v>
          </cell>
          <cell r="E244">
            <v>23214.17</v>
          </cell>
          <cell r="F244">
            <v>14774.35</v>
          </cell>
        </row>
        <row r="245">
          <cell r="C245" t="str">
            <v>RENATA MACHADO LELES</v>
          </cell>
          <cell r="D245" t="str">
            <v>FARMACÊUTICO-BIOQUÍMICO - 18.464</v>
          </cell>
          <cell r="E245">
            <v>20505.34</v>
          </cell>
          <cell r="F245">
            <v>7195.47</v>
          </cell>
        </row>
        <row r="246">
          <cell r="C246" t="str">
            <v>RITA DE CASSIA BORGES OLIVEIRA</v>
          </cell>
          <cell r="D246" t="str">
            <v>TÉCNICO EM RADIOLOGIA - 18.464</v>
          </cell>
          <cell r="E246">
            <v>11132.31</v>
          </cell>
          <cell r="F246">
            <v>7703.96</v>
          </cell>
        </row>
        <row r="247">
          <cell r="C247" t="str">
            <v>RODRIGO BARCELOS E SILVA</v>
          </cell>
          <cell r="D247" t="str">
            <v>TÉCNICO EM LABORATÓRIO - 18.464</v>
          </cell>
          <cell r="E247">
            <v>10818.38</v>
          </cell>
          <cell r="F247">
            <v>4305.1000000000004</v>
          </cell>
        </row>
        <row r="248">
          <cell r="C248" t="str">
            <v>ROSAMIRA MOREIRA DOS SANTOS</v>
          </cell>
          <cell r="D248" t="str">
            <v>TÉCNICO EM ENFERMAGEM - 18.464</v>
          </cell>
          <cell r="E248">
            <v>10481.4</v>
          </cell>
          <cell r="F248">
            <v>5309.85</v>
          </cell>
        </row>
        <row r="249">
          <cell r="C249" t="str">
            <v>ROSANA DE SOUZA BASTOS</v>
          </cell>
          <cell r="D249" t="str">
            <v>AUXILIAR DE ENFERMAGEM - QT - 18.464</v>
          </cell>
          <cell r="E249">
            <v>7394.82</v>
          </cell>
          <cell r="F249">
            <v>1806.99</v>
          </cell>
        </row>
        <row r="250">
          <cell r="C250" t="str">
            <v>ROSANA PAULA GUIMARAES FERNANDES</v>
          </cell>
          <cell r="D250" t="str">
            <v>TÉCNICO EM ENFERMAGEM - 18.464</v>
          </cell>
          <cell r="E250">
            <v>9278</v>
          </cell>
          <cell r="F250">
            <v>4414.8100000000004</v>
          </cell>
        </row>
        <row r="251">
          <cell r="C251" t="str">
            <v>ROSANGELA ROCHA DE OLIVEIRA</v>
          </cell>
          <cell r="D251" t="str">
            <v>TÉCNICO EM ENFERMAGEM - 18.464</v>
          </cell>
          <cell r="E251">
            <v>10470.790000000001</v>
          </cell>
          <cell r="F251">
            <v>5004.67</v>
          </cell>
        </row>
        <row r="252">
          <cell r="C252" t="str">
            <v>ROSILENE UMBELINO GOMES</v>
          </cell>
          <cell r="D252" t="str">
            <v>AUXILIAR DE ENFERMAGEM - QT - 18.464</v>
          </cell>
          <cell r="E252">
            <v>8021.9</v>
          </cell>
          <cell r="F252">
            <v>3607.12</v>
          </cell>
        </row>
        <row r="253">
          <cell r="C253" t="str">
            <v>ROSIMARY DOS SANTOS BARROS</v>
          </cell>
          <cell r="D253" t="str">
            <v>ENFERMEIRO - 18.464</v>
          </cell>
          <cell r="E253">
            <v>16128.74</v>
          </cell>
          <cell r="F253">
            <v>6859.56</v>
          </cell>
        </row>
        <row r="254">
          <cell r="C254" t="str">
            <v>ROSIMEIRE LIMA DA SILVA RIBEIRO</v>
          </cell>
          <cell r="D254" t="str">
            <v>AUXILIAR DE SERVIÇOS GERAIS - 18.464</v>
          </cell>
          <cell r="E254">
            <v>4882.46</v>
          </cell>
          <cell r="F254">
            <v>3101.77</v>
          </cell>
        </row>
        <row r="255">
          <cell r="C255" t="str">
            <v>ROZELY EMILIANA DE OLIVEIRA</v>
          </cell>
          <cell r="D255" t="str">
            <v>AUXILIAR DE ENFERMAGEM - QT - 18.464</v>
          </cell>
          <cell r="E255">
            <v>7309.64</v>
          </cell>
          <cell r="F255">
            <v>4856.91</v>
          </cell>
        </row>
        <row r="256">
          <cell r="C256" t="str">
            <v>SANDRA AUGUSTA DA SILVA PERIM</v>
          </cell>
          <cell r="D256" t="str">
            <v>AUXILIAR DE ENFERMAGEM - QT - 18.464</v>
          </cell>
          <cell r="E256">
            <v>8075.45</v>
          </cell>
          <cell r="F256">
            <v>3814.88</v>
          </cell>
        </row>
        <row r="257">
          <cell r="C257" t="str">
            <v>SANDRA FRANCA RORIZ</v>
          </cell>
          <cell r="D257" t="str">
            <v>MÉDICO - 18.464</v>
          </cell>
          <cell r="E257">
            <v>21731.59</v>
          </cell>
          <cell r="F257">
            <v>9023.2800000000007</v>
          </cell>
        </row>
        <row r="258">
          <cell r="C258" t="str">
            <v>SANDRA MARCIA RAMOS PIMENTEL AFIUNE</v>
          </cell>
          <cell r="D258" t="str">
            <v>MÉDICO - 18.464</v>
          </cell>
          <cell r="E258">
            <v>28363.39</v>
          </cell>
          <cell r="F258">
            <v>11442.83</v>
          </cell>
        </row>
        <row r="259">
          <cell r="C259" t="str">
            <v>SANDRA RAQUEL DE SOUSA MONTEIRO</v>
          </cell>
          <cell r="D259" t="str">
            <v>TÉCNICO EM ENFERMAGEM - 18.464</v>
          </cell>
          <cell r="E259">
            <v>10933.81</v>
          </cell>
          <cell r="F259">
            <v>4622.51</v>
          </cell>
        </row>
        <row r="260">
          <cell r="C260" t="str">
            <v>SHEILA VANONE RODRIGUES GOMES</v>
          </cell>
          <cell r="D260" t="str">
            <v>TÉCNICO EM ENFERMAGEM - 18.464</v>
          </cell>
          <cell r="E260">
            <v>11329.44</v>
          </cell>
          <cell r="F260">
            <v>4219.5600000000004</v>
          </cell>
        </row>
        <row r="261">
          <cell r="C261" t="str">
            <v>SILEZIA APARECIDA DE LIMA</v>
          </cell>
          <cell r="D261" t="str">
            <v>AUXILIAR TÉCNICO DE SAÚDE - QT - 18.464</v>
          </cell>
          <cell r="E261">
            <v>6744.45</v>
          </cell>
          <cell r="F261">
            <v>3793.91</v>
          </cell>
        </row>
        <row r="262">
          <cell r="C262" t="str">
            <v>SIMONE PINHEIRO DE PAULA MENDES</v>
          </cell>
          <cell r="D262" t="str">
            <v>BIOMÉDICO - 18.464</v>
          </cell>
          <cell r="E262">
            <v>16879.5</v>
          </cell>
          <cell r="F262">
            <v>7535.46</v>
          </cell>
        </row>
        <row r="263">
          <cell r="C263" t="str">
            <v>SIRLENE RONCATO PORTES</v>
          </cell>
          <cell r="D263" t="str">
            <v>TÉCNICO EM ENFERMAGEM - 18.464</v>
          </cell>
          <cell r="E263">
            <v>12483.22</v>
          </cell>
          <cell r="F263">
            <v>5858.56</v>
          </cell>
        </row>
        <row r="264">
          <cell r="C264" t="str">
            <v>SUELENA RODRIGUES PEREIRA</v>
          </cell>
          <cell r="D264" t="str">
            <v>TÉCNICO EM ENFERMAGEM - 18.464</v>
          </cell>
          <cell r="E264">
            <v>20535.099999999999</v>
          </cell>
          <cell r="F264">
            <v>6417.97</v>
          </cell>
        </row>
        <row r="265">
          <cell r="C265" t="str">
            <v>SUTANA BATISTA DA SILVA FERREIRA</v>
          </cell>
          <cell r="D265" t="str">
            <v>AUXILIAR DE ENFERMAGEM - QT - 18.464</v>
          </cell>
          <cell r="E265">
            <v>7936.13</v>
          </cell>
          <cell r="F265">
            <v>3020.1</v>
          </cell>
        </row>
        <row r="266">
          <cell r="C266" t="str">
            <v>TANIA MARIA DOS SANTOS</v>
          </cell>
          <cell r="D266" t="str">
            <v>AUXILIAR DE ENFERMAGEM - QT - 18.464</v>
          </cell>
          <cell r="E266">
            <v>8153.68</v>
          </cell>
          <cell r="F266">
            <v>4000.05</v>
          </cell>
        </row>
        <row r="267">
          <cell r="C267" t="str">
            <v>TANISLEILA BORGES DA SILVA</v>
          </cell>
          <cell r="D267" t="str">
            <v>AUXILIAR DE SERVIÇOS GERAIS - 18.464</v>
          </cell>
          <cell r="E267">
            <v>4388.7</v>
          </cell>
          <cell r="F267">
            <v>2154.0300000000002</v>
          </cell>
        </row>
        <row r="268">
          <cell r="C268" t="str">
            <v>TATIANY CRISTINA PEREIRA SILVA</v>
          </cell>
          <cell r="D268" t="str">
            <v>ENFERMEIRO - 18.464</v>
          </cell>
          <cell r="E268">
            <v>23405.38</v>
          </cell>
          <cell r="F268">
            <v>7750.75</v>
          </cell>
        </row>
        <row r="269">
          <cell r="C269" t="str">
            <v>VALDIVINA DOS ANJOS ALVES DE OLIVEIRA</v>
          </cell>
          <cell r="D269" t="str">
            <v>AUXILIAR DE ENFERMAGEM - QT - 18.464</v>
          </cell>
          <cell r="E269">
            <v>7447.27</v>
          </cell>
          <cell r="F269">
            <v>3839.65</v>
          </cell>
        </row>
        <row r="270">
          <cell r="C270" t="str">
            <v>VALDIVINO TEIXEIRA CHAVES</v>
          </cell>
          <cell r="D270" t="str">
            <v>AUXILIAR DE ENFERMAGEM - QT - 18.464</v>
          </cell>
          <cell r="E270">
            <v>10688.3</v>
          </cell>
          <cell r="F270">
            <v>5055.4399999999996</v>
          </cell>
        </row>
        <row r="271">
          <cell r="C271" t="str">
            <v>VALDIVINO TEIXEIRA CHAVES</v>
          </cell>
          <cell r="D271" t="str">
            <v>TÉCNICO EM ENFERMAGEM - 18.464</v>
          </cell>
          <cell r="E271">
            <v>7276.12</v>
          </cell>
          <cell r="F271">
            <v>3146.99</v>
          </cell>
        </row>
        <row r="272">
          <cell r="C272" t="str">
            <v>VALERIA BACHIEGA</v>
          </cell>
          <cell r="D272" t="str">
            <v>AUXILIAR DE ENFERMAGEM - QT - 18.464</v>
          </cell>
          <cell r="E272">
            <v>6813.3</v>
          </cell>
          <cell r="F272">
            <v>5825.28</v>
          </cell>
        </row>
        <row r="273">
          <cell r="C273" t="str">
            <v>VALERIA EUFRASIA PORTO VIEIRA</v>
          </cell>
          <cell r="D273" t="str">
            <v>TÉCNICO EM ENFERMAGEM - 18.464</v>
          </cell>
          <cell r="E273">
            <v>10934.44</v>
          </cell>
          <cell r="F273">
            <v>8542.84</v>
          </cell>
        </row>
        <row r="274">
          <cell r="C274" t="str">
            <v>VALERIA MARCAL VIEIRA</v>
          </cell>
          <cell r="D274" t="str">
            <v>MÉDICO - 18.464</v>
          </cell>
          <cell r="E274">
            <v>29176.51</v>
          </cell>
          <cell r="F274">
            <v>11490.43</v>
          </cell>
        </row>
        <row r="275">
          <cell r="C275" t="str">
            <v>VALERIA PEREIRA DA SILVA MEDRADO</v>
          </cell>
          <cell r="D275" t="str">
            <v>AUXILIAR DE ENFERMAGEM - QT - 18.464</v>
          </cell>
          <cell r="E275">
            <v>7398.1</v>
          </cell>
          <cell r="F275">
            <v>3191.21</v>
          </cell>
        </row>
        <row r="276">
          <cell r="C276" t="str">
            <v>VANIZIA REGINA DE PADUA ANTUNES DA SILVA</v>
          </cell>
          <cell r="D276" t="str">
            <v>AUXILIAR DE ENFERMAGEM - QT - 18.464</v>
          </cell>
          <cell r="E276">
            <v>7522.04</v>
          </cell>
          <cell r="F276">
            <v>3695.06</v>
          </cell>
        </row>
        <row r="277">
          <cell r="C277" t="str">
            <v>VANUZA SOUZA CAMPOS SILVA</v>
          </cell>
          <cell r="D277" t="str">
            <v>AUXILIAR DE ENFERMAGEM - QT - 18.464</v>
          </cell>
          <cell r="E277">
            <v>7835.81</v>
          </cell>
          <cell r="F277">
            <v>3875.58</v>
          </cell>
        </row>
        <row r="278">
          <cell r="C278" t="str">
            <v>VERA ANTONIA BUHRER</v>
          </cell>
          <cell r="D278" t="str">
            <v>AUXILIAR DE ENFERMAGEM - QT - 18.464</v>
          </cell>
          <cell r="E278">
            <v>8126.31</v>
          </cell>
          <cell r="F278">
            <v>3565.91</v>
          </cell>
        </row>
        <row r="279">
          <cell r="C279" t="str">
            <v>VIRNA RIBEIRO DA SILVA MACHADO</v>
          </cell>
          <cell r="D279" t="str">
            <v>TÉCNICO EM ENFERMAGEM - 18.464</v>
          </cell>
          <cell r="E279">
            <v>13943.5</v>
          </cell>
          <cell r="F279">
            <v>6103.62</v>
          </cell>
        </row>
        <row r="280">
          <cell r="C280" t="str">
            <v>VIVALDO JOSE VIEIRA JUNIOR</v>
          </cell>
          <cell r="D280" t="str">
            <v>AUXILIAR TÉCNICO DE SAÚDE - QT - 18.464</v>
          </cell>
          <cell r="E280">
            <v>9062.36</v>
          </cell>
          <cell r="F280">
            <v>2354.71</v>
          </cell>
        </row>
        <row r="281">
          <cell r="C281" t="str">
            <v>WANIA LUCIA OLIVEIRA</v>
          </cell>
          <cell r="D281" t="str">
            <v>AUXILIAR DE ENFERMAGEM - QT - 18.464</v>
          </cell>
          <cell r="E281">
            <v>8592.42</v>
          </cell>
          <cell r="F281">
            <v>5939.13</v>
          </cell>
        </row>
        <row r="282">
          <cell r="C282" t="str">
            <v>WELDER JUNIOR MARQUES FERRER</v>
          </cell>
          <cell r="D282" t="str">
            <v>TÉCNICO EM ENFERMAGEM - 18.464</v>
          </cell>
          <cell r="E282">
            <v>9664.75</v>
          </cell>
          <cell r="F282">
            <v>4339.71</v>
          </cell>
        </row>
        <row r="283">
          <cell r="C283" t="str">
            <v>WIRIZ MARTINS DA SILVA</v>
          </cell>
          <cell r="D283" t="str">
            <v>MÉDICO - 18.464</v>
          </cell>
          <cell r="E283">
            <v>21551.17</v>
          </cell>
          <cell r="F283">
            <v>7410.25</v>
          </cell>
        </row>
        <row r="284">
          <cell r="C284" t="str">
            <v>WOLMY JORGE DE OLIVEIRA</v>
          </cell>
          <cell r="D284" t="str">
            <v>MÉDICO - 18.464</v>
          </cell>
          <cell r="E284">
            <v>27848.68</v>
          </cell>
          <cell r="F284">
            <v>11931.79</v>
          </cell>
        </row>
        <row r="285">
          <cell r="C285" t="str">
            <v>WYLLKERSON BELCHIOR VILACIO DA SILVA</v>
          </cell>
          <cell r="D285" t="str">
            <v>AUXILIAR TÉCNICO DE SAÚDE - QT - 18.464</v>
          </cell>
          <cell r="E285">
            <v>7628.6</v>
          </cell>
          <cell r="F285">
            <v>3891.96</v>
          </cell>
        </row>
        <row r="286">
          <cell r="C286" t="str">
            <v>YARA DE FATIMA RODRIGUES SILVA</v>
          </cell>
          <cell r="D286" t="str">
            <v>AUXILIAR DE ENFERMAGEM - QT - 18.464</v>
          </cell>
          <cell r="E286">
            <v>7936.36</v>
          </cell>
          <cell r="F286">
            <v>2460.83</v>
          </cell>
        </row>
        <row r="287">
          <cell r="C287" t="str">
            <v>ZENILDA DA SILVA SANTOS</v>
          </cell>
          <cell r="D287" t="str">
            <v>AUXILIAR DE ENFERMAGEM - QT - 18.464</v>
          </cell>
          <cell r="E287">
            <v>7536.57</v>
          </cell>
          <cell r="F287">
            <v>2836.03</v>
          </cell>
        </row>
        <row r="288">
          <cell r="C288" t="str">
            <v>ZENILDE ALVES DA ROCHA COSTA</v>
          </cell>
          <cell r="D288" t="str">
            <v>TÉCNICO EM ENFERMAGEM - 18.464</v>
          </cell>
          <cell r="E288">
            <v>11329.44</v>
          </cell>
          <cell r="F288">
            <v>7399.72</v>
          </cell>
        </row>
        <row r="289">
          <cell r="C289" t="str">
            <v>ZILDA DE SOUZA PINHEIRO DA SILVA</v>
          </cell>
          <cell r="D289" t="str">
            <v>AUXILIAR DE ENFERMAGEM - QT - 18.464</v>
          </cell>
          <cell r="E289">
            <v>6813.3</v>
          </cell>
          <cell r="F289">
            <v>2737.63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hyperlink" Target="mailto:leonardo.piment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michele.silveir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nutricaofiscal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cme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36" Type="http://schemas.openxmlformats.org/officeDocument/2006/relationships/hyperlink" Target="mailto:enfermagem.hemu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patrimoni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adao.pereira@igh.org.br" TargetMode="External"/><Relationship Id="rId35" Type="http://schemas.openxmlformats.org/officeDocument/2006/relationships/hyperlink" Target="mailto:ana.cristina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5"/>
  <sheetViews>
    <sheetView showGridLines="0" tabSelected="1" view="pageBreakPreview" zoomScale="80" zoomScaleNormal="80" zoomScaleSheetLayoutView="80" workbookViewId="0">
      <selection activeCell="M46" sqref="M46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2.28515625" style="1" bestFit="1" customWidth="1"/>
    <col min="16" max="16" width="9.7109375" style="2" customWidth="1"/>
    <col min="17" max="16384" width="9.7109375" style="2"/>
  </cols>
  <sheetData>
    <row r="3" spans="1:17" ht="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115</v>
      </c>
    </row>
    <row r="8" spans="1:17" ht="7.5" customHeight="1"/>
    <row r="9" spans="1:17" ht="15">
      <c r="A9" s="5" t="s">
        <v>2</v>
      </c>
      <c r="B9" s="6">
        <v>45627</v>
      </c>
    </row>
    <row r="11" spans="1:17" ht="38.25">
      <c r="A11" s="46" t="s">
        <v>3</v>
      </c>
      <c r="B11" s="46"/>
      <c r="C11" s="46"/>
      <c r="D11" s="46"/>
      <c r="E11" s="4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27956.22</v>
      </c>
      <c r="L12" s="17">
        <v>27956.22</v>
      </c>
      <c r="M12" s="17">
        <v>36828.33</v>
      </c>
      <c r="N12" s="17">
        <v>19084.11</v>
      </c>
    </row>
    <row r="13" spans="1:17" s="1" customFormat="1">
      <c r="A13" s="19" t="s">
        <v>104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7564.38</v>
      </c>
      <c r="L13" s="17">
        <v>7564.38</v>
      </c>
      <c r="M13" s="17">
        <v>7423.43</v>
      </c>
      <c r="N13" s="17">
        <v>7705.33</v>
      </c>
    </row>
    <row r="14" spans="1:17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VLOOKUP($A14,'[1]HEMU DEZEMBRO 2024'!$C$6:$F$289,3,FALSE)</f>
        <v>38814.879999999997</v>
      </c>
      <c r="M14" s="17">
        <f>L14-N14</f>
        <v>23885.299999999996</v>
      </c>
      <c r="N14" s="17">
        <f>VLOOKUP($A14,'[1]HEMU DEZEMBRO 2024'!$C$6:$F$289,4,FALSE)</f>
        <v>14929.58</v>
      </c>
    </row>
    <row r="15" spans="1:17" s="1" customFormat="1">
      <c r="A15" s="19" t="s">
        <v>123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6349.1</v>
      </c>
      <c r="L15" s="17">
        <v>6363.25</v>
      </c>
      <c r="M15" s="17">
        <v>5577.87</v>
      </c>
      <c r="N15" s="17">
        <v>7134.4800000000005</v>
      </c>
    </row>
    <row r="16" spans="1:17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VLOOKUP($A16,'[1]HEMU DEZEMBRO 2024'!$C$6:$F$289,3,FALSE)</f>
        <v>10627.41</v>
      </c>
      <c r="M16" s="17">
        <f>L16-N16</f>
        <v>6687.62</v>
      </c>
      <c r="N16" s="17">
        <f>VLOOKUP($A16,'[1]HEMU DEZEMBRO 2024'!$C$6:$F$289,4,FALSE)</f>
        <v>3939.79</v>
      </c>
    </row>
    <row r="17" spans="1:14" s="24" customFormat="1">
      <c r="A17" s="19" t="s">
        <v>152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1237.54</v>
      </c>
      <c r="L17" s="17">
        <v>4950.1400000000003</v>
      </c>
      <c r="M17" s="17">
        <v>1341.08</v>
      </c>
      <c r="N17" s="17">
        <v>4846.6000000000004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6219.47</v>
      </c>
      <c r="L18" s="17">
        <v>5723.47</v>
      </c>
      <c r="M18" s="17">
        <v>5579.82</v>
      </c>
      <c r="N18" s="17">
        <v>6363.1200000000008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f>VLOOKUP($A19,'[1]HEMU DEZEMBRO 2024'!$C$6:$F$289,3,FALSE)</f>
        <v>3633.43</v>
      </c>
      <c r="M19" s="17">
        <f>L19-N19</f>
        <v>78.849999999999909</v>
      </c>
      <c r="N19" s="17">
        <f>VLOOKUP($A19,'[1]HEMU DEZEMBRO 2024'!$C$6:$F$289,4,FALSE)</f>
        <v>3554.58</v>
      </c>
    </row>
    <row r="20" spans="1:14" s="1" customFormat="1" ht="13.5" customHeight="1">
      <c r="A20" s="19" t="s">
        <v>136</v>
      </c>
      <c r="B20" s="11"/>
      <c r="C20" s="11"/>
      <c r="D20" s="11"/>
      <c r="E20" s="12"/>
      <c r="F20" s="13">
        <v>1</v>
      </c>
      <c r="G20" s="14" t="s">
        <v>35</v>
      </c>
      <c r="H20" s="15" t="s">
        <v>15</v>
      </c>
      <c r="I20" s="16" t="s">
        <v>36</v>
      </c>
      <c r="J20" s="17">
        <v>0</v>
      </c>
      <c r="K20" s="17">
        <v>0</v>
      </c>
      <c r="L20" s="17">
        <v>35498.1</v>
      </c>
      <c r="M20" s="17">
        <f>2183.13</f>
        <v>2183.13</v>
      </c>
      <c r="N20" s="17">
        <f>L20-M20</f>
        <v>33314.97</v>
      </c>
    </row>
    <row r="21" spans="1:14" s="1" customFormat="1">
      <c r="A21" s="19" t="s">
        <v>37</v>
      </c>
      <c r="B21" s="11"/>
      <c r="C21" s="11"/>
      <c r="D21" s="11"/>
      <c r="E21" s="12"/>
      <c r="F21" s="13"/>
      <c r="G21" s="14" t="s">
        <v>94</v>
      </c>
      <c r="H21" s="15" t="s">
        <v>15</v>
      </c>
      <c r="I21" s="16" t="s">
        <v>38</v>
      </c>
      <c r="J21" s="17">
        <v>0</v>
      </c>
      <c r="K21" s="17">
        <v>20343.95</v>
      </c>
      <c r="L21" s="17">
        <v>22069.5</v>
      </c>
      <c r="M21" s="17">
        <v>19511.77</v>
      </c>
      <c r="N21" s="17">
        <v>22901.679999999997</v>
      </c>
    </row>
    <row r="22" spans="1:14" s="1" customFormat="1" ht="15">
      <c r="A22" s="19" t="s">
        <v>147</v>
      </c>
      <c r="B22" s="11"/>
      <c r="C22" s="11"/>
      <c r="D22" s="11"/>
      <c r="E22" s="12"/>
      <c r="F22" s="13"/>
      <c r="G22" s="14" t="s">
        <v>148</v>
      </c>
      <c r="H22" s="15" t="s">
        <v>15</v>
      </c>
      <c r="I22" s="29" t="s">
        <v>151</v>
      </c>
      <c r="J22" s="17">
        <v>0</v>
      </c>
      <c r="K22" s="17">
        <v>19899.96</v>
      </c>
      <c r="L22" s="17">
        <v>22438.959999999999</v>
      </c>
      <c r="M22" s="17">
        <v>20420.78</v>
      </c>
      <c r="N22" s="17">
        <v>21918.14</v>
      </c>
    </row>
    <row r="23" spans="1:14" s="24" customFormat="1">
      <c r="A23" s="19" t="s">
        <v>137</v>
      </c>
      <c r="B23" s="20"/>
      <c r="C23" s="20"/>
      <c r="D23" s="20"/>
      <c r="E23" s="20"/>
      <c r="F23" s="35"/>
      <c r="G23" s="36" t="s">
        <v>138</v>
      </c>
      <c r="H23" s="37" t="s">
        <v>139</v>
      </c>
      <c r="I23" s="38" t="s">
        <v>140</v>
      </c>
      <c r="J23" s="17">
        <v>7938</v>
      </c>
      <c r="K23" s="17">
        <v>11907</v>
      </c>
      <c r="L23" s="17">
        <v>5953.51</v>
      </c>
      <c r="M23" s="17">
        <v>11418.310000000001</v>
      </c>
      <c r="N23" s="17">
        <v>14380.2</v>
      </c>
    </row>
    <row r="24" spans="1:14" s="24" customFormat="1" ht="15">
      <c r="A24" s="19" t="s">
        <v>141</v>
      </c>
      <c r="B24" s="20"/>
      <c r="C24" s="20"/>
      <c r="D24" s="20"/>
      <c r="E24" s="20"/>
      <c r="F24" s="35"/>
      <c r="G24" s="36" t="s">
        <v>142</v>
      </c>
      <c r="H24" s="37" t="s">
        <v>139</v>
      </c>
      <c r="I24" s="39" t="s">
        <v>143</v>
      </c>
      <c r="J24" s="17">
        <v>0</v>
      </c>
      <c r="K24" s="17">
        <v>11576.25</v>
      </c>
      <c r="L24" s="17">
        <v>11576.25</v>
      </c>
      <c r="M24" s="17">
        <v>11680.89</v>
      </c>
      <c r="N24" s="17">
        <v>11471.61</v>
      </c>
    </row>
    <row r="25" spans="1:14" s="1" customFormat="1" ht="15">
      <c r="A25" s="40" t="s">
        <v>144</v>
      </c>
      <c r="B25" s="11"/>
      <c r="C25" s="11"/>
      <c r="D25" s="11"/>
      <c r="E25" s="11"/>
      <c r="F25" s="41"/>
      <c r="G25" s="42" t="s">
        <v>145</v>
      </c>
      <c r="H25" s="43" t="s">
        <v>139</v>
      </c>
      <c r="I25" s="44" t="s">
        <v>146</v>
      </c>
      <c r="J25" s="17">
        <v>0</v>
      </c>
      <c r="K25" s="17">
        <v>8187.42</v>
      </c>
      <c r="L25" s="17">
        <v>8187.42</v>
      </c>
      <c r="M25" s="17">
        <v>8147.61</v>
      </c>
      <c r="N25" s="17">
        <v>8227.23</v>
      </c>
    </row>
    <row r="26" spans="1:14" s="24" customFormat="1" ht="15">
      <c r="A26" s="19" t="s">
        <v>51</v>
      </c>
      <c r="B26" s="20"/>
      <c r="C26" s="20"/>
      <c r="D26" s="20"/>
      <c r="E26" s="21"/>
      <c r="F26" s="27"/>
      <c r="G26" s="23" t="s">
        <v>111</v>
      </c>
      <c r="H26" s="15" t="s">
        <v>15</v>
      </c>
      <c r="I26" s="30" t="s">
        <v>112</v>
      </c>
      <c r="J26" s="17">
        <v>15231.21</v>
      </c>
      <c r="K26" s="17">
        <v>11307.93</v>
      </c>
      <c r="L26" s="17">
        <v>5133.34</v>
      </c>
      <c r="M26" s="17">
        <v>12689.230000000001</v>
      </c>
      <c r="N26" s="17">
        <v>18983.25</v>
      </c>
    </row>
    <row r="27" spans="1:14" s="24" customFormat="1">
      <c r="A27" s="19" t="s">
        <v>132</v>
      </c>
      <c r="B27" s="20"/>
      <c r="C27" s="20"/>
      <c r="D27" s="20"/>
      <c r="E27" s="21"/>
      <c r="F27" s="22"/>
      <c r="G27" s="23" t="s">
        <v>109</v>
      </c>
      <c r="H27" s="15" t="s">
        <v>39</v>
      </c>
      <c r="I27" s="26" t="s">
        <v>110</v>
      </c>
      <c r="J27" s="17">
        <v>0</v>
      </c>
      <c r="K27" s="17">
        <v>19752.419999999998</v>
      </c>
      <c r="L27" s="17">
        <v>19823.560000000001</v>
      </c>
      <c r="M27" s="17">
        <v>20036.420000000002</v>
      </c>
      <c r="N27" s="17">
        <v>19539.559999999994</v>
      </c>
    </row>
    <row r="28" spans="1:14" s="24" customFormat="1">
      <c r="A28" s="19" t="s">
        <v>154</v>
      </c>
      <c r="B28" s="20"/>
      <c r="C28" s="20"/>
      <c r="D28" s="20"/>
      <c r="E28" s="21"/>
      <c r="F28" s="22"/>
      <c r="G28" s="23" t="s">
        <v>108</v>
      </c>
      <c r="H28" s="15" t="s">
        <v>15</v>
      </c>
      <c r="I28" s="16" t="s">
        <v>41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s="24" customFormat="1">
      <c r="A29" s="19" t="s">
        <v>133</v>
      </c>
      <c r="B29" s="20"/>
      <c r="C29" s="20"/>
      <c r="D29" s="20"/>
      <c r="E29" s="21"/>
      <c r="F29" s="22"/>
      <c r="G29" s="23" t="s">
        <v>106</v>
      </c>
      <c r="H29" s="15" t="s">
        <v>15</v>
      </c>
      <c r="I29" s="16" t="s">
        <v>107</v>
      </c>
      <c r="J29" s="17">
        <v>0</v>
      </c>
      <c r="K29" s="17">
        <v>0</v>
      </c>
      <c r="L29" s="17">
        <f>VLOOKUP($A29,'[1]HEMU DEZEMBRO 2024'!$C$6:$F$289,3,FALSE)</f>
        <v>18633.439999999999</v>
      </c>
      <c r="M29" s="17">
        <f t="shared" ref="M28:M29" si="0">L29-N29</f>
        <v>6128.4299999999985</v>
      </c>
      <c r="N29" s="17">
        <f>VLOOKUP($A29,'[1]HEMU DEZEMBRO 2024'!$C$6:$F$289,4,FALSE)</f>
        <v>12505.01</v>
      </c>
    </row>
    <row r="30" spans="1:14" s="1" customFormat="1">
      <c r="A30" s="19" t="s">
        <v>42</v>
      </c>
      <c r="B30" s="11"/>
      <c r="C30" s="11"/>
      <c r="D30" s="11"/>
      <c r="E30" s="12"/>
      <c r="F30" s="13"/>
      <c r="G30" s="14" t="s">
        <v>121</v>
      </c>
      <c r="H30" s="15" t="s">
        <v>15</v>
      </c>
      <c r="I30" s="16" t="s">
        <v>43</v>
      </c>
      <c r="J30" s="17">
        <v>0</v>
      </c>
      <c r="K30" s="17">
        <v>5204.8599999999997</v>
      </c>
      <c r="L30" s="17">
        <v>5204.87</v>
      </c>
      <c r="M30" s="17">
        <v>4459.8899999999994</v>
      </c>
      <c r="N30" s="17">
        <v>5949.84</v>
      </c>
    </row>
    <row r="31" spans="1:14" s="24" customFormat="1">
      <c r="A31" s="19" t="s">
        <v>124</v>
      </c>
      <c r="B31" s="20"/>
      <c r="C31" s="20"/>
      <c r="D31" s="20"/>
      <c r="E31" s="21"/>
      <c r="F31" s="22"/>
      <c r="G31" s="23" t="s">
        <v>44</v>
      </c>
      <c r="H31" s="15" t="s">
        <v>15</v>
      </c>
      <c r="I31" s="16" t="s">
        <v>45</v>
      </c>
      <c r="J31" s="17">
        <v>0</v>
      </c>
      <c r="K31" s="17">
        <v>6455.52</v>
      </c>
      <c r="L31" s="17">
        <v>6533.38</v>
      </c>
      <c r="M31" s="17">
        <v>5786.26</v>
      </c>
      <c r="N31" s="17">
        <v>7202.6400000000012</v>
      </c>
    </row>
    <row r="32" spans="1:14" s="24" customFormat="1">
      <c r="A32" s="19" t="s">
        <v>40</v>
      </c>
      <c r="B32" s="20"/>
      <c r="C32" s="20"/>
      <c r="D32" s="20"/>
      <c r="E32" s="21"/>
      <c r="F32" s="22"/>
      <c r="G32" s="23" t="s">
        <v>46</v>
      </c>
      <c r="H32" s="15" t="s">
        <v>15</v>
      </c>
      <c r="I32" s="26" t="s">
        <v>41</v>
      </c>
      <c r="J32" s="17">
        <v>0</v>
      </c>
      <c r="K32" s="17">
        <v>0</v>
      </c>
      <c r="L32" s="17">
        <f>VLOOKUP($A32,'[1]HEMU DEZEMBRO 2024'!$C$6:$F$289,3,FALSE)</f>
        <v>31193.77</v>
      </c>
      <c r="M32" s="17">
        <f>L32-N32</f>
        <v>18484.050000000003</v>
      </c>
      <c r="N32" s="17">
        <f>VLOOKUP($A32,'[1]HEMU DEZEMBRO 2024'!$C$6:$F$289,4,FALSE)</f>
        <v>12709.72</v>
      </c>
    </row>
    <row r="33" spans="1:15" s="24" customFormat="1">
      <c r="A33" s="19" t="s">
        <v>95</v>
      </c>
      <c r="B33" s="20"/>
      <c r="C33" s="20"/>
      <c r="D33" s="20"/>
      <c r="E33" s="21"/>
      <c r="F33" s="22"/>
      <c r="G33" s="23" t="s">
        <v>97</v>
      </c>
      <c r="H33" s="15" t="s">
        <v>15</v>
      </c>
      <c r="I33" s="26" t="s">
        <v>96</v>
      </c>
      <c r="J33" s="17">
        <v>0</v>
      </c>
      <c r="K33" s="17">
        <v>6277.25</v>
      </c>
      <c r="L33" s="17">
        <v>6555.71</v>
      </c>
      <c r="M33" s="17">
        <v>5843.03</v>
      </c>
      <c r="N33" s="17">
        <v>6989.9299999999994</v>
      </c>
    </row>
    <row r="34" spans="1:15" s="1" customFormat="1">
      <c r="A34" s="19" t="s">
        <v>47</v>
      </c>
      <c r="B34" s="11"/>
      <c r="C34" s="11"/>
      <c r="D34" s="11"/>
      <c r="E34" s="12"/>
      <c r="F34" s="13"/>
      <c r="G34" s="14" t="s">
        <v>48</v>
      </c>
      <c r="H34" s="15" t="s">
        <v>15</v>
      </c>
      <c r="I34" s="16" t="s">
        <v>49</v>
      </c>
      <c r="J34" s="17">
        <v>8740.9500000000007</v>
      </c>
      <c r="K34" s="17">
        <v>6555.71</v>
      </c>
      <c r="L34" s="17">
        <v>1758.4599999999991</v>
      </c>
      <c r="M34" s="17">
        <v>6909.5800000000008</v>
      </c>
      <c r="N34" s="17">
        <v>10145.539999999997</v>
      </c>
    </row>
    <row r="35" spans="1:15" s="1" customFormat="1">
      <c r="A35" s="19" t="s">
        <v>124</v>
      </c>
      <c r="B35" s="20"/>
      <c r="C35" s="20"/>
      <c r="D35" s="20"/>
      <c r="E35" s="21"/>
      <c r="F35" s="13"/>
      <c r="G35" s="14" t="s">
        <v>50</v>
      </c>
      <c r="H35" s="15" t="s">
        <v>15</v>
      </c>
      <c r="I35" s="16" t="s">
        <v>125</v>
      </c>
      <c r="J35" s="17">
        <v>0</v>
      </c>
      <c r="K35" s="17">
        <v>6455.52</v>
      </c>
      <c r="L35" s="17">
        <v>6533.38</v>
      </c>
      <c r="M35" s="17">
        <v>5786.26</v>
      </c>
      <c r="N35" s="17">
        <v>7202.6400000000012</v>
      </c>
    </row>
    <row r="36" spans="1:15" s="1" customFormat="1">
      <c r="A36" s="19" t="s">
        <v>93</v>
      </c>
      <c r="B36" s="20"/>
      <c r="C36" s="20"/>
      <c r="D36" s="20"/>
      <c r="E36" s="21"/>
      <c r="F36" s="13"/>
      <c r="G36" s="14" t="s">
        <v>105</v>
      </c>
      <c r="H36" s="15" t="s">
        <v>15</v>
      </c>
      <c r="I36" s="16" t="s">
        <v>126</v>
      </c>
      <c r="J36" s="17">
        <v>0</v>
      </c>
      <c r="K36" s="17">
        <v>6610.81</v>
      </c>
      <c r="L36" s="17">
        <v>4919.18</v>
      </c>
      <c r="M36" s="17">
        <v>5293.75</v>
      </c>
      <c r="N36" s="17">
        <v>6236.2400000000016</v>
      </c>
    </row>
    <row r="37" spans="1:15" s="1" customFormat="1">
      <c r="A37" s="34" t="s">
        <v>149</v>
      </c>
      <c r="B37" s="11"/>
      <c r="C37" s="11"/>
      <c r="D37" s="11"/>
      <c r="E37" s="12"/>
      <c r="F37" s="13"/>
      <c r="G37" s="23" t="s">
        <v>52</v>
      </c>
      <c r="H37" s="15" t="s">
        <v>15</v>
      </c>
      <c r="I37" s="16" t="s">
        <v>53</v>
      </c>
      <c r="J37" s="17">
        <v>0</v>
      </c>
      <c r="K37" s="17">
        <v>5877.8</v>
      </c>
      <c r="L37" s="17">
        <v>5938.94</v>
      </c>
      <c r="M37" s="17">
        <v>5175.18</v>
      </c>
      <c r="N37" s="17">
        <v>6641.5599999999995</v>
      </c>
    </row>
    <row r="38" spans="1:15" s="1" customFormat="1">
      <c r="A38" s="34" t="s">
        <v>54</v>
      </c>
      <c r="B38" s="11"/>
      <c r="C38" s="11"/>
      <c r="D38" s="11"/>
      <c r="E38" s="12"/>
      <c r="F38" s="13"/>
      <c r="G38" s="14" t="s">
        <v>55</v>
      </c>
      <c r="H38" s="15" t="s">
        <v>15</v>
      </c>
      <c r="I38" s="16" t="s">
        <v>56</v>
      </c>
      <c r="J38" s="17">
        <v>0</v>
      </c>
      <c r="K38" s="17">
        <v>6604.39</v>
      </c>
      <c r="L38" s="17">
        <v>6594.2</v>
      </c>
      <c r="M38" s="17">
        <v>6026.88</v>
      </c>
      <c r="N38" s="17">
        <v>7171.71</v>
      </c>
    </row>
    <row r="39" spans="1:15" s="1" customFormat="1">
      <c r="A39" s="34" t="s">
        <v>57</v>
      </c>
      <c r="B39" s="11"/>
      <c r="C39" s="11"/>
      <c r="D39" s="11"/>
      <c r="E39" s="12"/>
      <c r="F39" s="13"/>
      <c r="G39" s="14" t="s">
        <v>58</v>
      </c>
      <c r="H39" s="15" t="s">
        <v>15</v>
      </c>
      <c r="I39" s="16" t="s">
        <v>59</v>
      </c>
      <c r="J39" s="17">
        <v>0</v>
      </c>
      <c r="K39" s="17">
        <v>0</v>
      </c>
      <c r="L39" s="17">
        <f>VLOOKUP($A39,'[1]HEMU DEZEMBRO 2024'!$C$6:$F$289,3,FALSE)</f>
        <v>18216.47</v>
      </c>
      <c r="M39" s="17">
        <f>L39-N39</f>
        <v>4673.6600000000017</v>
      </c>
      <c r="N39" s="17">
        <f>VLOOKUP($A39,'[1]HEMU DEZEMBRO 2024'!$C$6:$F$289,4,FALSE)</f>
        <v>13542.81</v>
      </c>
    </row>
    <row r="40" spans="1:15" s="1" customFormat="1">
      <c r="A40" s="34" t="s">
        <v>135</v>
      </c>
      <c r="B40" s="11"/>
      <c r="C40" s="11"/>
      <c r="D40" s="11"/>
      <c r="E40" s="12"/>
      <c r="F40" s="18"/>
      <c r="G40" s="14" t="s">
        <v>60</v>
      </c>
      <c r="H40" s="15" t="s">
        <v>15</v>
      </c>
      <c r="I40" s="16" t="s">
        <v>61</v>
      </c>
      <c r="J40" s="17">
        <v>0</v>
      </c>
      <c r="K40" s="17">
        <v>13166.7</v>
      </c>
      <c r="L40" s="17">
        <v>19823.560000000001</v>
      </c>
      <c r="M40" s="17">
        <v>14005.470000000001</v>
      </c>
      <c r="N40" s="17">
        <v>18984.79</v>
      </c>
    </row>
    <row r="41" spans="1:15" s="24" customFormat="1">
      <c r="A41" s="34" t="s">
        <v>62</v>
      </c>
      <c r="B41" s="20"/>
      <c r="C41" s="20"/>
      <c r="D41" s="20"/>
      <c r="E41" s="21"/>
      <c r="F41" s="22"/>
      <c r="G41" s="23" t="s">
        <v>63</v>
      </c>
      <c r="H41" s="15" t="s">
        <v>15</v>
      </c>
      <c r="I41" s="16" t="s">
        <v>64</v>
      </c>
      <c r="J41" s="17">
        <v>0</v>
      </c>
      <c r="K41" s="17">
        <v>0</v>
      </c>
      <c r="L41" s="17">
        <f>VLOOKUP($A41,'[1]HEMU DEZEMBRO 2024'!$C$6:$F$289,3,FALSE)</f>
        <v>20505.34</v>
      </c>
      <c r="M41" s="17">
        <f>L41-N41</f>
        <v>13309.869999999999</v>
      </c>
      <c r="N41" s="17">
        <f>VLOOKUP($A41,'[1]HEMU DEZEMBRO 2024'!$C$6:$F$289,4,FALSE)</f>
        <v>7195.47</v>
      </c>
    </row>
    <row r="42" spans="1:15" s="1" customFormat="1">
      <c r="A42" s="34" t="s">
        <v>65</v>
      </c>
      <c r="B42" s="11"/>
      <c r="C42" s="11"/>
      <c r="D42" s="11"/>
      <c r="E42" s="12"/>
      <c r="F42" s="13"/>
      <c r="G42" s="14" t="s">
        <v>66</v>
      </c>
      <c r="H42" s="15" t="s">
        <v>15</v>
      </c>
      <c r="I42" s="16" t="s">
        <v>67</v>
      </c>
      <c r="J42" s="17">
        <v>0</v>
      </c>
      <c r="K42" s="17">
        <v>6829.01</v>
      </c>
      <c r="L42" s="17">
        <v>8822.58</v>
      </c>
      <c r="M42" s="17">
        <v>6714.49</v>
      </c>
      <c r="N42" s="17">
        <v>8937.1</v>
      </c>
    </row>
    <row r="43" spans="1:15" s="24" customFormat="1">
      <c r="A43" s="34" t="s">
        <v>153</v>
      </c>
      <c r="B43" s="20"/>
      <c r="C43" s="20"/>
      <c r="D43" s="20"/>
      <c r="E43" s="21"/>
      <c r="F43" s="27"/>
      <c r="G43" s="28" t="s">
        <v>116</v>
      </c>
      <c r="H43" s="15" t="s">
        <v>15</v>
      </c>
      <c r="I43" s="26" t="s">
        <v>68</v>
      </c>
      <c r="J43" s="17">
        <v>0</v>
      </c>
      <c r="K43" s="17">
        <v>8180.16</v>
      </c>
      <c r="L43" s="17">
        <v>8480.92</v>
      </c>
      <c r="M43" s="17">
        <v>8093.4299999999994</v>
      </c>
      <c r="N43" s="17">
        <v>8567.6500000000015</v>
      </c>
      <c r="O43" s="48"/>
    </row>
    <row r="44" spans="1:15" s="1" customFormat="1">
      <c r="A44" s="34" t="s">
        <v>69</v>
      </c>
      <c r="B44" s="11"/>
      <c r="C44" s="11"/>
      <c r="D44" s="11"/>
      <c r="E44" s="12"/>
      <c r="F44" s="13"/>
      <c r="G44" s="14" t="s">
        <v>70</v>
      </c>
      <c r="H44" s="15" t="s">
        <v>15</v>
      </c>
      <c r="I44" s="16" t="s">
        <v>71</v>
      </c>
      <c r="J44" s="17">
        <v>0</v>
      </c>
      <c r="K44" s="17">
        <v>6106.91</v>
      </c>
      <c r="L44" s="17">
        <v>4677.97</v>
      </c>
      <c r="M44" s="17">
        <v>4887.41</v>
      </c>
      <c r="N44" s="17">
        <v>5897.4700000000012</v>
      </c>
    </row>
    <row r="45" spans="1:15" s="1" customFormat="1">
      <c r="A45" s="34" t="s">
        <v>98</v>
      </c>
      <c r="B45" s="11"/>
      <c r="C45" s="11"/>
      <c r="D45" s="11"/>
      <c r="E45" s="12"/>
      <c r="F45" s="13"/>
      <c r="G45" s="14" t="s">
        <v>99</v>
      </c>
      <c r="H45" s="15" t="s">
        <v>15</v>
      </c>
      <c r="I45" s="16" t="s">
        <v>100</v>
      </c>
      <c r="J45" s="17">
        <v>0</v>
      </c>
      <c r="K45" s="17">
        <v>6792.52</v>
      </c>
      <c r="L45" s="17">
        <v>6748.93</v>
      </c>
      <c r="M45" s="17">
        <v>6479.67</v>
      </c>
      <c r="N45" s="17">
        <v>7061.7800000000007</v>
      </c>
    </row>
    <row r="46" spans="1:15" s="24" customFormat="1" ht="15">
      <c r="A46" s="34" t="s">
        <v>101</v>
      </c>
      <c r="B46" s="20"/>
      <c r="C46" s="20"/>
      <c r="D46" s="20"/>
      <c r="E46" s="21"/>
      <c r="F46" s="22"/>
      <c r="G46" s="23" t="s">
        <v>72</v>
      </c>
      <c r="H46" s="15" t="s">
        <v>15</v>
      </c>
      <c r="I46" s="29" t="s">
        <v>73</v>
      </c>
      <c r="J46" s="17">
        <v>0</v>
      </c>
      <c r="K46" s="17">
        <v>6039.92</v>
      </c>
      <c r="L46" s="17">
        <v>6039.92</v>
      </c>
      <c r="M46" s="17">
        <v>5513.28</v>
      </c>
      <c r="N46" s="17">
        <v>6566.56</v>
      </c>
    </row>
    <row r="47" spans="1:15" s="24" customFormat="1" ht="15">
      <c r="A47" s="34" t="s">
        <v>134</v>
      </c>
      <c r="B47" s="20"/>
      <c r="C47" s="20"/>
      <c r="D47" s="20"/>
      <c r="E47" s="21"/>
      <c r="F47" s="22"/>
      <c r="G47" s="23" t="s">
        <v>150</v>
      </c>
      <c r="H47" s="15" t="s">
        <v>15</v>
      </c>
      <c r="I47" s="29" t="s">
        <v>130</v>
      </c>
      <c r="J47" s="17">
        <v>0</v>
      </c>
      <c r="K47" s="17">
        <v>4186.99</v>
      </c>
      <c r="L47" s="17">
        <v>6363.25</v>
      </c>
      <c r="M47" s="17">
        <v>3599.8999999999996</v>
      </c>
      <c r="N47" s="17">
        <v>6950.34</v>
      </c>
    </row>
    <row r="48" spans="1:15" s="24" customFormat="1" ht="15">
      <c r="A48" s="34" t="s">
        <v>113</v>
      </c>
      <c r="B48" s="20"/>
      <c r="C48" s="20"/>
      <c r="D48" s="20"/>
      <c r="E48" s="21"/>
      <c r="F48" s="22"/>
      <c r="G48" s="23" t="s">
        <v>74</v>
      </c>
      <c r="H48" s="15" t="s">
        <v>15</v>
      </c>
      <c r="I48" s="30" t="s">
        <v>114</v>
      </c>
      <c r="J48" s="17">
        <v>8605.08</v>
      </c>
      <c r="K48" s="17">
        <v>6540.98</v>
      </c>
      <c r="L48" s="17">
        <v>1721.0300000000007</v>
      </c>
      <c r="M48" s="17">
        <v>6878.44</v>
      </c>
      <c r="N48" s="17">
        <v>9988.6500000000015</v>
      </c>
    </row>
    <row r="49" spans="1:14" s="1" customFormat="1">
      <c r="A49" s="34" t="s">
        <v>102</v>
      </c>
      <c r="B49" s="11"/>
      <c r="C49" s="11"/>
      <c r="D49" s="11"/>
      <c r="E49" s="12"/>
      <c r="F49" s="22"/>
      <c r="G49" s="14" t="s">
        <v>103</v>
      </c>
      <c r="H49" s="15" t="s">
        <v>75</v>
      </c>
      <c r="I49" s="16" t="s">
        <v>76</v>
      </c>
      <c r="J49" s="17">
        <v>0</v>
      </c>
      <c r="K49" s="17">
        <v>8123.6</v>
      </c>
      <c r="L49" s="17">
        <v>8123.6</v>
      </c>
      <c r="M49" s="17">
        <v>7847.06</v>
      </c>
      <c r="N49" s="17">
        <v>8400.14</v>
      </c>
    </row>
    <row r="50" spans="1:14" s="1" customFormat="1" ht="15">
      <c r="A50" s="34" t="s">
        <v>131</v>
      </c>
      <c r="B50" s="11"/>
      <c r="C50" s="11"/>
      <c r="D50" s="11"/>
      <c r="E50" s="12"/>
      <c r="F50" s="22"/>
      <c r="G50" s="14" t="s">
        <v>77</v>
      </c>
      <c r="H50" s="15" t="s">
        <v>15</v>
      </c>
      <c r="I50" s="29" t="s">
        <v>78</v>
      </c>
      <c r="J50" s="17">
        <v>0</v>
      </c>
      <c r="K50" s="17">
        <v>5430.53</v>
      </c>
      <c r="L50" s="17">
        <v>5430.53</v>
      </c>
      <c r="M50" s="17">
        <v>4645.7299999999996</v>
      </c>
      <c r="N50" s="17">
        <v>6215.33</v>
      </c>
    </row>
    <row r="51" spans="1:14" s="1" customFormat="1" ht="15">
      <c r="A51" s="34" t="s">
        <v>117</v>
      </c>
      <c r="B51" s="11"/>
      <c r="C51" s="11"/>
      <c r="D51" s="11"/>
      <c r="E51" s="12"/>
      <c r="F51" s="22"/>
      <c r="G51" s="14" t="s">
        <v>118</v>
      </c>
      <c r="H51" s="15" t="s">
        <v>15</v>
      </c>
      <c r="I51" s="29" t="s">
        <v>79</v>
      </c>
      <c r="J51" s="17">
        <v>0</v>
      </c>
      <c r="K51" s="17">
        <v>5095.91</v>
      </c>
      <c r="L51" s="17">
        <v>3397.28</v>
      </c>
      <c r="M51" s="17">
        <v>3909.21</v>
      </c>
      <c r="N51" s="17">
        <v>4583.9800000000005</v>
      </c>
    </row>
    <row r="52" spans="1:14" s="1" customFormat="1" ht="15">
      <c r="A52" s="19" t="s">
        <v>127</v>
      </c>
      <c r="B52" s="11"/>
      <c r="C52" s="11"/>
      <c r="D52" s="11"/>
      <c r="E52" s="12"/>
      <c r="F52" s="22"/>
      <c r="G52" s="14" t="s">
        <v>128</v>
      </c>
      <c r="H52" s="15" t="s">
        <v>15</v>
      </c>
      <c r="I52" s="29" t="s">
        <v>129</v>
      </c>
      <c r="J52" s="17">
        <v>3942.95</v>
      </c>
      <c r="K52" s="17">
        <v>5914.41</v>
      </c>
      <c r="L52" s="17">
        <v>3351.51</v>
      </c>
      <c r="M52" s="17">
        <v>5068.99</v>
      </c>
      <c r="N52" s="17">
        <v>8139.880000000001</v>
      </c>
    </row>
    <row r="53" spans="1:14" s="1" customFormat="1" ht="15">
      <c r="A53" s="19" t="s">
        <v>80</v>
      </c>
      <c r="B53" s="11"/>
      <c r="C53" s="11"/>
      <c r="D53" s="11"/>
      <c r="E53" s="12"/>
      <c r="F53" s="22"/>
      <c r="G53" s="14" t="s">
        <v>81</v>
      </c>
      <c r="H53" s="15" t="s">
        <v>15</v>
      </c>
      <c r="I53" s="29" t="s">
        <v>82</v>
      </c>
      <c r="J53" s="17">
        <v>0</v>
      </c>
      <c r="K53" s="17">
        <v>9472</v>
      </c>
      <c r="L53" s="17">
        <v>9472</v>
      </c>
      <c r="M53" s="17">
        <v>9367.14</v>
      </c>
      <c r="N53" s="17">
        <v>9576.86</v>
      </c>
    </row>
    <row r="54" spans="1:14" s="1" customFormat="1" ht="15">
      <c r="A54" s="19" t="s">
        <v>92</v>
      </c>
      <c r="B54" s="11"/>
      <c r="C54" s="11"/>
      <c r="D54" s="11"/>
      <c r="E54" s="12"/>
      <c r="F54" s="22"/>
      <c r="G54" s="14" t="s">
        <v>83</v>
      </c>
      <c r="H54" s="15" t="s">
        <v>15</v>
      </c>
      <c r="I54" s="29" t="s">
        <v>84</v>
      </c>
      <c r="J54" s="17">
        <v>0</v>
      </c>
      <c r="K54" s="17">
        <v>5169.49</v>
      </c>
      <c r="L54" s="17">
        <v>5169.5</v>
      </c>
      <c r="M54" s="17">
        <v>4436.38</v>
      </c>
      <c r="N54" s="17">
        <v>5902.61</v>
      </c>
    </row>
    <row r="55" spans="1:14" s="1" customFormat="1" ht="15">
      <c r="A55" s="19" t="s">
        <v>85</v>
      </c>
      <c r="B55" s="11"/>
      <c r="C55" s="11"/>
      <c r="D55" s="11"/>
      <c r="E55" s="12"/>
      <c r="F55" s="22"/>
      <c r="G55" s="14" t="s">
        <v>86</v>
      </c>
      <c r="H55" s="15" t="s">
        <v>15</v>
      </c>
      <c r="I55" s="29" t="s">
        <v>87</v>
      </c>
      <c r="J55" s="17">
        <v>0</v>
      </c>
      <c r="K55" s="17">
        <v>8065.61</v>
      </c>
      <c r="L55" s="17">
        <v>8065.61</v>
      </c>
      <c r="M55" s="17">
        <v>9018.41</v>
      </c>
      <c r="N55" s="17">
        <v>7112.8099999999995</v>
      </c>
    </row>
    <row r="56" spans="1:14" s="1" customFormat="1" ht="15">
      <c r="A56" s="19" t="s">
        <v>119</v>
      </c>
      <c r="B56" s="11"/>
      <c r="C56" s="11"/>
      <c r="D56" s="11"/>
      <c r="E56" s="12"/>
      <c r="F56" s="22"/>
      <c r="G56" s="14" t="s">
        <v>120</v>
      </c>
      <c r="H56" s="15" t="s">
        <v>15</v>
      </c>
      <c r="I56" s="29" t="s">
        <v>122</v>
      </c>
      <c r="J56" s="17">
        <v>0</v>
      </c>
      <c r="K56" s="17">
        <v>4539.24</v>
      </c>
      <c r="L56" s="17">
        <v>4865.21</v>
      </c>
      <c r="M56" s="17">
        <v>3607.45</v>
      </c>
      <c r="N56" s="17">
        <v>5797.0000000000009</v>
      </c>
    </row>
    <row r="57" spans="1:14" s="1" customFormat="1">
      <c r="A57" s="3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1" t="s">
        <v>88</v>
      </c>
      <c r="B58" s="2"/>
      <c r="C58" s="2"/>
      <c r="D58" s="2" t="s">
        <v>89</v>
      </c>
      <c r="F58" s="3"/>
      <c r="G58" s="4"/>
      <c r="H58" s="2"/>
      <c r="I58" s="2"/>
      <c r="J58" s="2"/>
      <c r="K58" s="2"/>
      <c r="L58" s="2"/>
      <c r="M58" s="2"/>
      <c r="N58" s="2"/>
    </row>
    <row r="60" spans="1:14" s="1" customFormat="1" ht="15">
      <c r="A60" s="31"/>
      <c r="B60" s="2"/>
      <c r="C60" s="2"/>
      <c r="D60" s="2"/>
      <c r="E60" s="2"/>
      <c r="F60" s="3"/>
      <c r="G60" s="4"/>
      <c r="H60" s="2"/>
      <c r="I60" s="2"/>
      <c r="J60" s="2"/>
      <c r="K60" s="2"/>
      <c r="L60" s="2"/>
      <c r="M60" s="2"/>
      <c r="N60" s="2"/>
    </row>
    <row r="61" spans="1:14" s="1" customFormat="1" ht="15">
      <c r="A61" s="32"/>
      <c r="B61" s="2"/>
      <c r="C61" s="2"/>
      <c r="D61" s="2"/>
      <c r="E61" s="2"/>
      <c r="F61" s="2"/>
      <c r="G61" s="4"/>
      <c r="H61" s="2"/>
      <c r="I61" s="33" t="s">
        <v>90</v>
      </c>
      <c r="J61" s="47">
        <f ca="1">TODAY()</f>
        <v>45671</v>
      </c>
      <c r="K61" s="47"/>
      <c r="L61" s="2"/>
      <c r="M61" s="2"/>
      <c r="N61" s="2"/>
    </row>
    <row r="65" spans="1:14" s="1" customFormat="1" ht="15">
      <c r="A65" s="5" t="s">
        <v>91</v>
      </c>
      <c r="B65" s="2"/>
      <c r="C65" s="2"/>
      <c r="D65" s="2"/>
      <c r="E65" s="2"/>
      <c r="F65" s="3"/>
      <c r="G65" s="4"/>
      <c r="H65" s="2"/>
      <c r="I65" s="2"/>
      <c r="J65" s="2"/>
      <c r="K65" s="2"/>
      <c r="L65" s="2"/>
      <c r="M65" s="2"/>
      <c r="N65" s="2"/>
    </row>
  </sheetData>
  <autoFilter ref="A11:O56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61:K61"/>
  </mergeCells>
  <hyperlinks>
    <hyperlink ref="I18" r:id="rId1"/>
    <hyperlink ref="I15" r:id="rId2"/>
    <hyperlink ref="I19" r:id="rId3"/>
    <hyperlink ref="I20" r:id="rId4"/>
    <hyperlink ref="I16" r:id="rId5"/>
    <hyperlink ref="I44" r:id="rId6"/>
    <hyperlink ref="I13" r:id="rId7"/>
    <hyperlink ref="I39" r:id="rId8"/>
    <hyperlink ref="I28" r:id="rId9"/>
    <hyperlink ref="I42" r:id="rId10"/>
    <hyperlink ref="I43" r:id="rId11"/>
    <hyperlink ref="I17" r:id="rId12"/>
    <hyperlink ref="I14" r:id="rId13"/>
    <hyperlink ref="I31" r:id="rId14"/>
    <hyperlink ref="I37" r:id="rId15"/>
    <hyperlink ref="I32" r:id="rId16"/>
    <hyperlink ref="I38" r:id="rId17"/>
    <hyperlink ref="I41" r:id="rId18"/>
    <hyperlink ref="I49" r:id="rId19" display="labclinicas.hmi@igh.org.br"/>
    <hyperlink ref="I34" r:id="rId20"/>
    <hyperlink ref="I21" r:id="rId21"/>
    <hyperlink ref="I30" r:id="rId22"/>
    <hyperlink ref="I12" r:id="rId23"/>
    <hyperlink ref="I46" r:id="rId24"/>
    <hyperlink ref="I50" r:id="rId25"/>
    <hyperlink ref="I53" r:id="rId26"/>
    <hyperlink ref="I51" r:id="rId27"/>
    <hyperlink ref="I54" r:id="rId28"/>
    <hyperlink ref="I48" r:id="rId29"/>
    <hyperlink ref="I55" r:id="rId30"/>
    <hyperlink ref="I52" r:id="rId31"/>
    <hyperlink ref="I47" r:id="rId32"/>
    <hyperlink ref="I24" r:id="rId33"/>
    <hyperlink ref="I25" r:id="rId34"/>
    <hyperlink ref="I22" r:id="rId35"/>
    <hyperlink ref="I26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46 F30:F31 F32 F53:F54 F34:F35 F28 F21 F56 F37:F44 F50:F51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2024-12-06T14:46:29Z</cp:lastPrinted>
  <dcterms:created xsi:type="dcterms:W3CDTF">2022-02-02T21:39:11Z</dcterms:created>
  <dcterms:modified xsi:type="dcterms:W3CDTF">2025-01-14T14:21:33Z</dcterms:modified>
</cp:coreProperties>
</file>