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MI\Prestação de Contas\Relatório Gerencial de produção\2022\"/>
    </mc:Choice>
  </mc:AlternateContent>
  <xr:revisionPtr revIDLastSave="0" documentId="13_ncr:1_{BE079F1D-BB96-41E3-A1D6-3C7BE1D30C92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9" i="1" l="1"/>
  <c r="K39" i="1"/>
  <c r="L21" i="1"/>
  <c r="K21" i="1"/>
  <c r="C51" i="1"/>
  <c r="B51" i="1"/>
</calcChain>
</file>

<file path=xl/sharedStrings.xml><?xml version="1.0" encoding="utf-8"?>
<sst xmlns="http://schemas.openxmlformats.org/spreadsheetml/2006/main" count="19" uniqueCount="17">
  <si>
    <t>RAIO-X</t>
  </si>
  <si>
    <t>Clínica Obstétrica</t>
  </si>
  <si>
    <t>Clínica Cirúrgica Pediátrica</t>
  </si>
  <si>
    <t>Clínica Cirúrgica CERFIS</t>
  </si>
  <si>
    <t>Clínica Pediátrica</t>
  </si>
  <si>
    <t>Total</t>
  </si>
  <si>
    <t>Pediátrica</t>
  </si>
  <si>
    <t>CERFIS</t>
  </si>
  <si>
    <t>Consultas Médicas</t>
  </si>
  <si>
    <t>Consultas não médicas</t>
  </si>
  <si>
    <t>ANÁLISES CLÍNICAS</t>
  </si>
  <si>
    <t>ULTRASSONOGRAFIA</t>
  </si>
  <si>
    <t>ELETROCARDIOGRAMA</t>
  </si>
  <si>
    <t>ENDOSCOPIA</t>
  </si>
  <si>
    <t>ANATOMIA PATOLÓGICA</t>
  </si>
  <si>
    <t>CARDIOTOCOGRAFIA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</si>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</sst>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Planilha1!$B$47:$B$51</c:f>
              <c:numCache>
                <c:formatCode>General</c:formatCode>
                <c:ptCount val="5"/>
                <c:pt idx="0">
                  <c:v>41</c:v>
                </c:pt>
                <c:pt idx="1">
                  <c:v>26</c:v>
                </c:pt>
                <c:pt idx="2">
                  <c:v>285</c:v>
                </c:pt>
                <c:pt idx="3">
                  <c:v>413</c:v>
                </c:pt>
                <c:pt idx="4">
                  <c:v>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D-4018-930B-5CBE523D478C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Planilha1!$C$47:$C$51</c:f>
              <c:numCache>
                <c:formatCode>General</c:formatCode>
                <c:ptCount val="5"/>
                <c:pt idx="0">
                  <c:v>6</c:v>
                </c:pt>
                <c:pt idx="1">
                  <c:v>0</c:v>
                </c:pt>
                <c:pt idx="2">
                  <c:v>260</c:v>
                </c:pt>
                <c:pt idx="3">
                  <c:v>405</c:v>
                </c:pt>
                <c:pt idx="4">
                  <c:v>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D-4018-930B-5CBE523D47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8078520"/>
        <c:axId val="398078848"/>
      </c:barChart>
      <c:catAx>
        <c:axId val="39807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8078848"/>
        <c:crosses val="autoZero"/>
        <c:auto val="1"/>
        <c:lblAlgn val="ctr"/>
        <c:lblOffset val="100"/>
        <c:noMultiLvlLbl val="0"/>
      </c:catAx>
      <c:valAx>
        <c:axId val="39807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8078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Planilha1!$K$19:$K$21</c:f>
              <c:numCache>
                <c:formatCode>General</c:formatCode>
                <c:ptCount val="3"/>
                <c:pt idx="0">
                  <c:v>40</c:v>
                </c:pt>
                <c:pt idx="1">
                  <c:v>26</c:v>
                </c:pt>
                <c:pt idx="2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8-4744-B575-4A5A06C9CEB0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Planilha1!$L$19:$L$21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8-4744-B575-4A5A06C9C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065376"/>
        <c:axId val="480065704"/>
      </c:barChart>
      <c:catAx>
        <c:axId val="48006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0065704"/>
        <c:crosses val="autoZero"/>
        <c:auto val="1"/>
        <c:lblAlgn val="ctr"/>
        <c:lblOffset val="100"/>
        <c:noMultiLvlLbl val="0"/>
      </c:catAx>
      <c:valAx>
        <c:axId val="480065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006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Planilha1!$K$37:$K$39</c:f>
              <c:numCache>
                <c:formatCode>General</c:formatCode>
                <c:ptCount val="3"/>
                <c:pt idx="0" formatCode="#,##0">
                  <c:v>2000</c:v>
                </c:pt>
                <c:pt idx="1">
                  <c:v>916</c:v>
                </c:pt>
                <c:pt idx="2" formatCode="#,##0">
                  <c:v>2916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F-4A87-B507-AB5EE5CE075A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Planilha1!$L$37:$L$39</c:f>
              <c:numCache>
                <c:formatCode>General</c:formatCode>
                <c:ptCount val="3"/>
                <c:pt idx="0">
                  <c:v>837</c:v>
                </c:pt>
                <c:pt idx="1">
                  <c:v>489</c:v>
                </c:pt>
                <c:pt idx="2">
                  <c:v>1326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F-4A87-B507-AB5EE5CE07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6400808"/>
        <c:axId val="696401136"/>
      </c:barChart>
      <c:catAx>
        <c:axId val="69640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6401136"/>
        <c:crosses val="autoZero"/>
        <c:auto val="1"/>
        <c:lblAlgn val="ctr"/>
        <c:lblOffset val="100"/>
        <c:noMultiLvlLbl val="0"/>
      </c:catAx>
      <c:valAx>
        <c:axId val="69640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6400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Planilha1!$J$56:$J$62</c:f>
              <c:strCache>
                <c:ptCount val="7"/>
                <c:pt idx="0">
                  <c:v>ENDOSCOPIA</c:v>
                </c:pt>
                <c:pt idx="1">
                  <c:v>ELETROCARDIOGRAMA</c:v>
                </c:pt>
                <c:pt idx="2">
                  <c:v>CARDIOTOCOGRAFIA</c:v>
                </c:pt>
                <c:pt idx="3">
                  <c:v>RAIO-X</c:v>
                </c:pt>
                <c:pt idx="4">
                  <c:v>ANATOMIA PATOLÓGICA</c:v>
                </c:pt>
                <c:pt idx="5">
                  <c:v>ULTRASSONOGRAFIA</c:v>
                </c:pt>
                <c:pt idx="6">
                  <c:v>ANÁLISES CLÍNICAS</c:v>
                </c:pt>
              </c:strCache>
            </c:strRef>
          </c:cat>
          <c:val>
            <c:numRef>
              <c:f>Planilha1!$K$56:$K$62</c:f>
              <c:numCache>
                <c:formatCode>General</c:formatCode>
                <c:ptCount val="7"/>
                <c:pt idx="0">
                  <c:v>2</c:v>
                </c:pt>
                <c:pt idx="1">
                  <c:v>19</c:v>
                </c:pt>
                <c:pt idx="2">
                  <c:v>2</c:v>
                </c:pt>
                <c:pt idx="3">
                  <c:v>773</c:v>
                </c:pt>
                <c:pt idx="4">
                  <c:v>74</c:v>
                </c:pt>
                <c:pt idx="5" formatCode="#,##0">
                  <c:v>1774</c:v>
                </c:pt>
                <c:pt idx="6" formatCode="#,##0">
                  <c:v>14810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A-4537-9320-78CAD0667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229928"/>
        <c:axId val="701230256"/>
      </c:barChart>
      <c:catAx>
        <c:axId val="701229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1230256"/>
        <c:crosses val="autoZero"/>
        <c:auto val="1"/>
        <c:lblAlgn val="ctr"/>
        <c:lblOffset val="100"/>
        <c:noMultiLvlLbl val="0"/>
      </c:catAx>
      <c:valAx>
        <c:axId val="701230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1229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037592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103759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JANEIRO/2022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166689</xdr:colOff>
      <xdr:row>2</xdr:row>
      <xdr:rowOff>9525</xdr:rowOff>
    </xdr:from>
    <xdr:ext cx="4243386" cy="405496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66689" y="390525"/>
          <a:ext cx="4243386" cy="40549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HMI</a:t>
          </a:r>
          <a:endParaRPr lang="pt-BR" sz="8000" b="1" i="0" u="none" strike="noStrike">
            <a:solidFill>
              <a:schemeClr val="accent6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</a:t>
          </a:r>
          <a:r>
            <a:rPr lang="pt-BR" sz="14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Estadual Materno Infantil </a:t>
          </a:r>
        </a:p>
        <a:p>
          <a:pPr algn="ctr"/>
          <a:endParaRPr lang="pt-BR" sz="14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pt-BR" sz="13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O Hospital Estadual Materno Infantil Dr. Jurandir do Nascimento - HMI atuante desde 1972 é referência estadual em atendimento</a:t>
          </a:r>
          <a:r>
            <a:rPr lang="pt-BR" sz="13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3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 casos de média e alta complexidade nas áreas da saúde da mulher e da criança, com destaque na cirurgia de</a:t>
          </a:r>
          <a:r>
            <a:rPr lang="pt-BR" sz="13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3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separação de gêmeos siameses e no tratamento de</a:t>
          </a:r>
          <a:r>
            <a:rPr lang="pt-BR" sz="13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3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hemangiomas. Seu atendimento é 100% de usuários do Sistema</a:t>
          </a:r>
          <a:r>
            <a:rPr lang="pt-BR" sz="13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3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Único de Saúde (SUS), quer por demanda espontânea ou pelo Sistema de Referência/Contra Referência. Dedica-se,</a:t>
          </a:r>
          <a:r>
            <a:rPr lang="pt-BR" sz="13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3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principalmente, à assistência médico-hospitalar e contribui com o ensino e pesquisa.</a:t>
          </a:r>
          <a:endParaRPr lang="pt-BR" sz="13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pt-BR" sz="13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Atualmente, a gestão do HMI é realizada pelo IGH, por meio do 12° Termo Aditivo ao Contrato de gestão no 131/2012– SES/GO, celebrado com o Estado de Goiás, com vigência até o dia 25 de junho de 2022, pelas disposições da Lei Estadual n° 15.503/2005 e suas alterações.</a:t>
          </a:r>
          <a:r>
            <a:rPr lang="pt-BR" sz="13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300"/>
        </a:p>
      </xdr:txBody>
    </xdr:sp>
    <xdr:clientData/>
  </xdr:oneCellAnchor>
  <xdr:oneCellAnchor>
    <xdr:from>
      <xdr:col>0</xdr:col>
      <xdr:colOff>142875</xdr:colOff>
      <xdr:row>23</xdr:row>
      <xdr:rowOff>2117</xdr:rowOff>
    </xdr:from>
    <xdr:ext cx="4219575" cy="53065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142875" y="4383617"/>
          <a:ext cx="4219575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142875</xdr:colOff>
      <xdr:row>42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142875" y="80929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55</xdr:row>
      <xdr:rowOff>173566</xdr:rowOff>
    </xdr:from>
    <xdr:ext cx="4562475" cy="749821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10651066"/>
          <a:ext cx="4562475" cy="749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da Hospital Materno Infantil, em Janeiro de 2022, é de 765 saídas e foram realizadas 671 saídas.</a:t>
          </a:r>
          <a:endParaRPr lang="pt-BR" sz="3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180975</xdr:colOff>
      <xdr:row>3</xdr:row>
      <xdr:rowOff>152470</xdr:rowOff>
    </xdr:from>
    <xdr:ext cx="3695699" cy="655949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686425" y="723970"/>
          <a:ext cx="3695699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8</xdr:col>
      <xdr:colOff>104775</xdr:colOff>
      <xdr:row>10</xdr:row>
      <xdr:rowOff>14746</xdr:rowOff>
    </xdr:from>
    <xdr:ext cx="3952875" cy="530658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610225" y="1919746"/>
          <a:ext cx="3952875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janeiro de 2022, 2095</a:t>
          </a:r>
          <a:r>
            <a:rPr lang="pt-BR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atendimentos de urgência e emergência.</a:t>
          </a:r>
          <a:endParaRPr lang="pt-BR" sz="6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405432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8598" y="2719614"/>
          <a:ext cx="350928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CIRURGIAS ELETIVAS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oneCellAnchor>
    <xdr:from>
      <xdr:col>8</xdr:col>
      <xdr:colOff>146538</xdr:colOff>
      <xdr:row>28</xdr:row>
      <xdr:rowOff>189651</xdr:rowOff>
    </xdr:from>
    <xdr:ext cx="4066443" cy="530658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653942" y="5660420"/>
          <a:ext cx="4066443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realizadas no mês de janeiro 0 cirurgias eletivas pediátricas e 0 CERFIS.</a:t>
          </a:r>
          <a:endParaRPr lang="pt-BR" sz="19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0</xdr:col>
      <xdr:colOff>0</xdr:colOff>
      <xdr:row>44</xdr:row>
      <xdr:rowOff>135546</xdr:rowOff>
    </xdr:from>
    <xdr:to>
      <xdr:col>6</xdr:col>
      <xdr:colOff>85724</xdr:colOff>
      <xdr:row>55</xdr:row>
      <xdr:rowOff>102819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A3DA3FF1-06A7-4193-81CA-06C52DC31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47625</xdr:colOff>
      <xdr:row>7</xdr:row>
      <xdr:rowOff>61057</xdr:rowOff>
    </xdr:from>
    <xdr:to>
      <xdr:col>13</xdr:col>
      <xdr:colOff>247649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9417" t="50041" r="6146" b="38727"/>
        <a:stretch/>
      </xdr:blipFill>
      <xdr:spPr>
        <a:xfrm>
          <a:off x="5553075" y="1394557"/>
          <a:ext cx="3790949" cy="587782"/>
        </a:xfrm>
        <a:prstGeom prst="rect">
          <a:avLst/>
        </a:prstGeom>
      </xdr:spPr>
    </xdr:pic>
    <xdr:clientData/>
  </xdr:twoCellAnchor>
  <xdr:twoCellAnchor>
    <xdr:from>
      <xdr:col>8</xdr:col>
      <xdr:colOff>131641</xdr:colOff>
      <xdr:row>16</xdr:row>
      <xdr:rowOff>32728</xdr:rowOff>
    </xdr:from>
    <xdr:to>
      <xdr:col>13</xdr:col>
      <xdr:colOff>536087</xdr:colOff>
      <xdr:row>29</xdr:row>
      <xdr:rowOff>1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E7110278-8AE4-4B56-9745-4BD54CDCE9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8</xdr:col>
      <xdr:colOff>284844</xdr:colOff>
      <xdr:row>31</xdr:row>
      <xdr:rowOff>173262</xdr:rowOff>
    </xdr:from>
    <xdr:ext cx="3720540" cy="405432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7E3E40C0-F4D6-4D98-8B3E-E5274F545707}"/>
            </a:ext>
          </a:extLst>
        </xdr:cNvPr>
        <xdr:cNvSpPr txBox="1"/>
      </xdr:nvSpPr>
      <xdr:spPr>
        <a:xfrm>
          <a:off x="5792248" y="6230185"/>
          <a:ext cx="372054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ATENDIMENTO AMBULATORIAL 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twoCellAnchor>
    <xdr:from>
      <xdr:col>8</xdr:col>
      <xdr:colOff>203684</xdr:colOff>
      <xdr:row>34</xdr:row>
      <xdr:rowOff>77422</xdr:rowOff>
    </xdr:from>
    <xdr:to>
      <xdr:col>13</xdr:col>
      <xdr:colOff>583708</xdr:colOff>
      <xdr:row>47</xdr:row>
      <xdr:rowOff>22958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7FAABF2E-B0B5-4613-A5F6-3BC8137F7B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8</xdr:col>
      <xdr:colOff>171450</xdr:colOff>
      <xdr:row>47</xdr:row>
      <xdr:rowOff>123952</xdr:rowOff>
    </xdr:from>
    <xdr:ext cx="3990975" cy="749821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8E32AC4C-8115-45D9-B0C2-C10DECFB0825}"/>
            </a:ext>
          </a:extLst>
        </xdr:cNvPr>
        <xdr:cNvSpPr txBox="1"/>
      </xdr:nvSpPr>
      <xdr:spPr>
        <a:xfrm>
          <a:off x="5676900" y="9077452"/>
          <a:ext cx="3990975" cy="749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atendimento Ambulatorial é de 2916 atendimentos por mês, e a quantidade de atendimentos realizados foram 1326.</a:t>
          </a:r>
          <a:endParaRPr lang="pt-BR" sz="8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302918</xdr:colOff>
      <xdr:row>51</xdr:row>
      <xdr:rowOff>154703</xdr:rowOff>
    </xdr:from>
    <xdr:ext cx="3720540" cy="405432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id="{D6F83E80-B834-4528-9048-AB9096324163}"/>
            </a:ext>
          </a:extLst>
        </xdr:cNvPr>
        <xdr:cNvSpPr txBox="1"/>
      </xdr:nvSpPr>
      <xdr:spPr>
        <a:xfrm>
          <a:off x="5810322" y="10119318"/>
          <a:ext cx="372054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Diagnóstico Realizados </a:t>
          </a:r>
          <a:endParaRPr lang="pt-BR" sz="19900" b="1">
            <a:solidFill>
              <a:schemeClr val="accent6"/>
            </a:solidFill>
          </a:endParaRPr>
        </a:p>
      </xdr:txBody>
    </xdr:sp>
    <xdr:clientData/>
  </xdr:oneCellAnchor>
  <xdr:twoCellAnchor>
    <xdr:from>
      <xdr:col>8</xdr:col>
      <xdr:colOff>109903</xdr:colOff>
      <xdr:row>54</xdr:row>
      <xdr:rowOff>13679</xdr:rowOff>
    </xdr:from>
    <xdr:to>
      <xdr:col>13</xdr:col>
      <xdr:colOff>598365</xdr:colOff>
      <xdr:row>66</xdr:row>
      <xdr:rowOff>139701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3CE736E9-D5AB-40C4-BA88-861CF6E1FC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8</xdr:col>
      <xdr:colOff>84993</xdr:colOff>
      <xdr:row>67</xdr:row>
      <xdr:rowOff>42623</xdr:rowOff>
    </xdr:from>
    <xdr:ext cx="4090866" cy="530658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id="{517526B6-EC4C-40C9-B073-57A2209852C6}"/>
            </a:ext>
          </a:extLst>
        </xdr:cNvPr>
        <xdr:cNvSpPr txBox="1"/>
      </xdr:nvSpPr>
      <xdr:spPr>
        <a:xfrm>
          <a:off x="5592397" y="13133392"/>
          <a:ext cx="4090866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cerca de 17454 diagnósticos no mês de janeiro. </a:t>
          </a:r>
          <a:endParaRPr lang="pt-BR" sz="123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137818</xdr:colOff>
      <xdr:row>59</xdr:row>
      <xdr:rowOff>136141</xdr:rowOff>
    </xdr:from>
    <xdr:ext cx="3720540" cy="374141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id="{6F8DDA67-A927-4A81-885B-15AEB3539814}"/>
            </a:ext>
          </a:extLst>
        </xdr:cNvPr>
        <xdr:cNvSpPr txBox="1"/>
      </xdr:nvSpPr>
      <xdr:spPr>
        <a:xfrm>
          <a:off x="137818" y="11468449"/>
          <a:ext cx="372054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AO USUÁRIO </a:t>
          </a:r>
          <a:endParaRPr lang="pt-BR" sz="16600" b="1">
            <a:solidFill>
              <a:schemeClr val="accent6"/>
            </a:solidFill>
          </a:endParaRPr>
        </a:p>
      </xdr:txBody>
    </xdr:sp>
    <xdr:clientData/>
  </xdr:oneCellAnchor>
  <xdr:oneCellAnchor>
    <xdr:from>
      <xdr:col>0</xdr:col>
      <xdr:colOff>0</xdr:colOff>
      <xdr:row>66</xdr:row>
      <xdr:rowOff>176950</xdr:rowOff>
    </xdr:from>
    <xdr:ext cx="4090866" cy="530658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BE065E73-694A-4B9B-AAAB-18D6ED20D337}"/>
            </a:ext>
          </a:extLst>
        </xdr:cNvPr>
        <xdr:cNvSpPr txBox="1"/>
      </xdr:nvSpPr>
      <xdr:spPr>
        <a:xfrm>
          <a:off x="0" y="12749950"/>
          <a:ext cx="4090866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Percentual de manifestações queixosas recebidas no sistema de ouvidoria do SUS foi de</a:t>
          </a:r>
          <a:r>
            <a:rPr lang="pt-BR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0,11% em janeiro</a:t>
          </a:r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endParaRPr lang="pt-BR" sz="9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305288</xdr:colOff>
      <xdr:row>61</xdr:row>
      <xdr:rowOff>108291</xdr:rowOff>
    </xdr:from>
    <xdr:to>
      <xdr:col>4</xdr:col>
      <xdr:colOff>464039</xdr:colOff>
      <xdr:row>66</xdr:row>
      <xdr:rowOff>158748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67DC57-2251-4509-821A-B4A534640E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74812" t="56932" r="8105" b="33384"/>
        <a:stretch/>
      </xdr:blipFill>
      <xdr:spPr>
        <a:xfrm>
          <a:off x="305288" y="12026753"/>
          <a:ext cx="3223847" cy="1027380"/>
        </a:xfrm>
        <a:prstGeom prst="rect">
          <a:avLst/>
        </a:prstGeom>
      </xdr:spPr>
    </xdr:pic>
    <xdr:clientData/>
  </xdr:twoCellAnchor>
  <xdr:twoCellAnchor editAs="oneCell">
    <xdr:from>
      <xdr:col>0</xdr:col>
      <xdr:colOff>96864</xdr:colOff>
      <xdr:row>25</xdr:row>
      <xdr:rowOff>133349</xdr:rowOff>
    </xdr:from>
    <xdr:to>
      <xdr:col>6</xdr:col>
      <xdr:colOff>76200</xdr:colOff>
      <xdr:row>42</xdr:row>
      <xdr:rowOff>38100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69CBBB34-7509-42A7-BAFF-65AB89D357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28123" t="21873" r="30317" b="14038"/>
        <a:stretch/>
      </xdr:blipFill>
      <xdr:spPr>
        <a:xfrm>
          <a:off x="96864" y="4895849"/>
          <a:ext cx="4265586" cy="3143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P64"/>
  <sheetViews>
    <sheetView showGridLines="0" tabSelected="1" zoomScaleNormal="100" workbookViewId="0">
      <selection activeCell="H60" sqref="H60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9" spans="10:12" x14ac:dyDescent="0.25">
      <c r="J19" t="s">
        <v>6</v>
      </c>
      <c r="K19">
        <v>40</v>
      </c>
      <c r="L19">
        <v>0</v>
      </c>
    </row>
    <row r="20" spans="10:12" x14ac:dyDescent="0.25">
      <c r="J20" t="s">
        <v>7</v>
      </c>
      <c r="K20">
        <v>26</v>
      </c>
      <c r="L20">
        <v>0</v>
      </c>
    </row>
    <row r="21" spans="10:12" x14ac:dyDescent="0.25">
      <c r="J21" t="s">
        <v>5</v>
      </c>
      <c r="K21">
        <f>SUM(K19:K20)</f>
        <v>66</v>
      </c>
      <c r="L21">
        <f>SUM(L19:L20)</f>
        <v>0</v>
      </c>
    </row>
    <row r="37" spans="1:12" x14ac:dyDescent="0.25">
      <c r="J37" t="s">
        <v>8</v>
      </c>
      <c r="K37" s="2">
        <v>2000</v>
      </c>
      <c r="L37">
        <v>837</v>
      </c>
    </row>
    <row r="38" spans="1:12" x14ac:dyDescent="0.25">
      <c r="J38" t="s">
        <v>9</v>
      </c>
      <c r="K38">
        <v>916</v>
      </c>
      <c r="L38">
        <v>489</v>
      </c>
    </row>
    <row r="39" spans="1:12" x14ac:dyDescent="0.25">
      <c r="J39" t="s">
        <v>5</v>
      </c>
      <c r="K39" s="2">
        <f>SUM(K37:K38)</f>
        <v>2916</v>
      </c>
      <c r="L39">
        <f>SUM(L37:L38)</f>
        <v>1326</v>
      </c>
    </row>
    <row r="47" spans="1:12" x14ac:dyDescent="0.25">
      <c r="A47" t="s">
        <v>2</v>
      </c>
      <c r="B47">
        <v>41</v>
      </c>
      <c r="C47">
        <v>6</v>
      </c>
    </row>
    <row r="48" spans="1:12" x14ac:dyDescent="0.25">
      <c r="A48" t="s">
        <v>3</v>
      </c>
      <c r="B48">
        <v>26</v>
      </c>
      <c r="C48">
        <v>0</v>
      </c>
    </row>
    <row r="49" spans="1:16" x14ac:dyDescent="0.25">
      <c r="A49" t="s">
        <v>4</v>
      </c>
      <c r="B49">
        <v>285</v>
      </c>
      <c r="C49">
        <v>260</v>
      </c>
    </row>
    <row r="50" spans="1:16" x14ac:dyDescent="0.25">
      <c r="A50" t="s">
        <v>1</v>
      </c>
      <c r="B50">
        <v>413</v>
      </c>
      <c r="C50">
        <v>405</v>
      </c>
    </row>
    <row r="51" spans="1:16" x14ac:dyDescent="0.25">
      <c r="A51" t="s">
        <v>5</v>
      </c>
      <c r="B51">
        <f>SUM(B47:B50)</f>
        <v>765</v>
      </c>
      <c r="C51">
        <f>SUM(C47:C50)</f>
        <v>671</v>
      </c>
    </row>
    <row r="56" spans="1:16" x14ac:dyDescent="0.25">
      <c r="J56" t="s">
        <v>13</v>
      </c>
      <c r="K56">
        <v>2</v>
      </c>
    </row>
    <row r="57" spans="1:16" x14ac:dyDescent="0.25">
      <c r="J57" t="s">
        <v>12</v>
      </c>
      <c r="K57">
        <v>19</v>
      </c>
    </row>
    <row r="58" spans="1:16" x14ac:dyDescent="0.25">
      <c r="J58" t="s">
        <v>15</v>
      </c>
      <c r="K58">
        <v>2</v>
      </c>
    </row>
    <row r="59" spans="1:16" x14ac:dyDescent="0.25">
      <c r="J59" t="s">
        <v>0</v>
      </c>
      <c r="K59">
        <v>773</v>
      </c>
    </row>
    <row r="60" spans="1:16" x14ac:dyDescent="0.25">
      <c r="J60" t="s">
        <v>14</v>
      </c>
      <c r="K60">
        <v>74</v>
      </c>
    </row>
    <row r="61" spans="1:16" x14ac:dyDescent="0.25">
      <c r="J61" t="s">
        <v>11</v>
      </c>
      <c r="K61" s="2">
        <v>1774</v>
      </c>
    </row>
    <row r="62" spans="1:16" x14ac:dyDescent="0.25">
      <c r="J62" t="s">
        <v>10</v>
      </c>
      <c r="K62" s="2">
        <v>14810</v>
      </c>
    </row>
    <row r="64" spans="1:16" x14ac:dyDescent="0.25">
      <c r="P64" t="s">
        <v>16</v>
      </c>
    </row>
  </sheetData>
  <pageMargins left="0.511811024" right="0.511811024" top="0.78740157499999996" bottom="0.78740157499999996" header="0.31496062000000002" footer="0.3149606200000000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cp:lastPrinted>2022-03-10T14:23:35Z</cp:lastPrinted>
  <dcterms:created xsi:type="dcterms:W3CDTF">2021-11-19T18:00:54Z</dcterms:created>
  <dcterms:modified xsi:type="dcterms:W3CDTF">2022-03-10T14:25:25Z</dcterms:modified>
</cp:coreProperties>
</file>