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PRODUÇÃO ASSISTENCIAL - MICHELE\RELATORIO GERENCIAL -\HMI\"/>
    </mc:Choice>
  </mc:AlternateContent>
  <bookViews>
    <workbookView xWindow="0" yWindow="0" windowWidth="20490" windowHeight="7755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1" i="1" l="1"/>
  <c r="C51" i="1"/>
  <c r="L39" i="1" l="1"/>
  <c r="K39" i="1"/>
  <c r="L21" i="1"/>
  <c r="K21" i="1"/>
</calcChain>
</file>

<file path=xl/sharedStrings.xml><?xml version="1.0" encoding="utf-8"?>
<sst xmlns="http://schemas.openxmlformats.org/spreadsheetml/2006/main" count="24" uniqueCount="18">
  <si>
    <t>RAIO-X</t>
  </si>
  <si>
    <t>Clínica Obstétrica</t>
  </si>
  <si>
    <t>Clínica Cirúrgica Pediátrica</t>
  </si>
  <si>
    <t>Clínica Cirúrgica CERFIS</t>
  </si>
  <si>
    <t>Clínica Pediátrica</t>
  </si>
  <si>
    <t>Total</t>
  </si>
  <si>
    <t>Pediátrica</t>
  </si>
  <si>
    <t>CERFIS</t>
  </si>
  <si>
    <t>Consultas Médicas</t>
  </si>
  <si>
    <t>Consultas não médicas</t>
  </si>
  <si>
    <t>ANÁLISES CLÍNICAS</t>
  </si>
  <si>
    <t>ULTRASSONOGRAFIA</t>
  </si>
  <si>
    <t>ANATOMIA PATOLÓGICA</t>
  </si>
  <si>
    <t xml:space="preserve"> </t>
  </si>
  <si>
    <t>Meta</t>
  </si>
  <si>
    <t>Realizado</t>
  </si>
  <si>
    <t>ENDOSCOPIA</t>
  </si>
  <si>
    <t>ELETROCARDIOGRAMA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</si>
</sst>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Planilha1!$B$46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Planilha1!$B$47:$B$51</c:f>
              <c:numCache>
                <c:formatCode>General</c:formatCode>
                <c:ptCount val="5"/>
                <c:pt idx="0">
                  <c:v>41</c:v>
                </c:pt>
                <c:pt idx="1">
                  <c:v>26</c:v>
                </c:pt>
                <c:pt idx="2">
                  <c:v>285</c:v>
                </c:pt>
                <c:pt idx="3">
                  <c:v>413</c:v>
                </c:pt>
                <c:pt idx="4">
                  <c:v>765</c:v>
                </c:pt>
              </c:numCache>
            </c:numRef>
          </c:val>
        </c:ser>
        <c:ser>
          <c:idx val="1"/>
          <c:order val="1"/>
          <c:tx>
            <c:strRef>
              <c:f>Planilha1!$C$46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Planilha1!$C$47:$C$51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652</c:v>
                </c:pt>
                <c:pt idx="4">
                  <c:v>652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42173104"/>
        <c:axId val="542171536"/>
      </c:barChart>
      <c:catAx>
        <c:axId val="54217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2171536"/>
        <c:crosses val="autoZero"/>
        <c:auto val="1"/>
        <c:lblAlgn val="ctr"/>
        <c:lblOffset val="100"/>
        <c:noMultiLvlLbl val="0"/>
      </c:catAx>
      <c:valAx>
        <c:axId val="54217153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4217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Planilha1!$K$18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Planilha1!$K$19:$K$21</c:f>
              <c:numCache>
                <c:formatCode>General</c:formatCode>
                <c:ptCount val="3"/>
                <c:pt idx="0">
                  <c:v>40</c:v>
                </c:pt>
                <c:pt idx="1">
                  <c:v>26</c:v>
                </c:pt>
                <c:pt idx="2">
                  <c:v>66</c:v>
                </c:pt>
              </c:numCache>
            </c:numRef>
          </c:val>
        </c:ser>
        <c:ser>
          <c:idx val="1"/>
          <c:order val="1"/>
          <c:tx>
            <c:strRef>
              <c:f>Planilha1!$L$18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Planilha1!$L$19:$L$21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26386760"/>
        <c:axId val="426387544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Planilha1!$M$18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Planilha1!$J$19:$J$21</c15:sqref>
                        </c15:formulaRef>
                      </c:ext>
                    </c:extLst>
                    <c:strCache>
                      <c:ptCount val="3"/>
                      <c:pt idx="0">
                        <c:v>Pediátrica</c:v>
                      </c:pt>
                      <c:pt idx="1">
                        <c:v>CERFIS</c:v>
                      </c:pt>
                      <c:pt idx="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Planilha1!$M$19:$M$21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</c15:ser>
            </c15:filteredBarSeries>
          </c:ext>
        </c:extLst>
      </c:barChart>
      <c:catAx>
        <c:axId val="426386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26387544"/>
        <c:crosses val="autoZero"/>
        <c:auto val="1"/>
        <c:lblAlgn val="ctr"/>
        <c:lblOffset val="100"/>
        <c:noMultiLvlLbl val="0"/>
      </c:catAx>
      <c:valAx>
        <c:axId val="4263875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26386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Planilha1!$K$36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Planilha1!$K$37:$K$39</c:f>
              <c:numCache>
                <c:formatCode>General</c:formatCode>
                <c:ptCount val="3"/>
                <c:pt idx="0" formatCode="#,##0">
                  <c:v>2000</c:v>
                </c:pt>
                <c:pt idx="1">
                  <c:v>916</c:v>
                </c:pt>
                <c:pt idx="2" formatCode="#,##0">
                  <c:v>2916</c:v>
                </c:pt>
              </c:numCache>
            </c:numRef>
          </c:val>
        </c:ser>
        <c:ser>
          <c:idx val="1"/>
          <c:order val="1"/>
          <c:tx>
            <c:strRef>
              <c:f>Planilha1!$L$36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Planilha1!$L$37:$L$39</c:f>
              <c:numCache>
                <c:formatCode>#,##0</c:formatCode>
                <c:ptCount val="3"/>
                <c:pt idx="0">
                  <c:v>1176</c:v>
                </c:pt>
                <c:pt idx="1">
                  <c:v>1156</c:v>
                </c:pt>
                <c:pt idx="2" formatCode="General">
                  <c:v>2332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26388328"/>
        <c:axId val="426388720"/>
      </c:barChart>
      <c:catAx>
        <c:axId val="42638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26388720"/>
        <c:crosses val="autoZero"/>
        <c:auto val="1"/>
        <c:lblAlgn val="ctr"/>
        <c:lblOffset val="100"/>
        <c:noMultiLvlLbl val="0"/>
      </c:catAx>
      <c:valAx>
        <c:axId val="4263887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426388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Planilha1!$J$58:$J$63</c:f>
              <c:strCache>
                <c:ptCount val="6"/>
                <c:pt idx="0">
                  <c:v>ENDOSCOPIA</c:v>
                </c:pt>
                <c:pt idx="1">
                  <c:v>RAIO-X</c:v>
                </c:pt>
                <c:pt idx="2">
                  <c:v>ANATOMIA PATOLÓGICA</c:v>
                </c:pt>
                <c:pt idx="3">
                  <c:v>ULTRASSONOGRAFIA</c:v>
                </c:pt>
                <c:pt idx="4">
                  <c:v>ANÁLISES CLÍNICAS</c:v>
                </c:pt>
                <c:pt idx="5">
                  <c:v>ELETROCARDIOGRAMA</c:v>
                </c:pt>
              </c:strCache>
            </c:strRef>
          </c:cat>
          <c:val>
            <c:numRef>
              <c:f>Planilha1!$K$58:$K$63</c:f>
              <c:numCache>
                <c:formatCode>General</c:formatCode>
                <c:ptCount val="6"/>
                <c:pt idx="0">
                  <c:v>0</c:v>
                </c:pt>
                <c:pt idx="1">
                  <c:v>665</c:v>
                </c:pt>
                <c:pt idx="2">
                  <c:v>74</c:v>
                </c:pt>
                <c:pt idx="3" formatCode="#,##0">
                  <c:v>1822</c:v>
                </c:pt>
                <c:pt idx="4" formatCode="#,##0">
                  <c:v>15352</c:v>
                </c:pt>
                <c:pt idx="5">
                  <c:v>25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5042368"/>
        <c:axId val="535043152"/>
      </c:barChart>
      <c:catAx>
        <c:axId val="535042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35043152"/>
        <c:crosses val="autoZero"/>
        <c:auto val="1"/>
        <c:lblAlgn val="ctr"/>
        <c:lblOffset val="100"/>
        <c:noMultiLvlLbl val="0"/>
      </c:catAx>
      <c:valAx>
        <c:axId val="53504315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35042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873060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76200" y="76200"/>
          <a:ext cx="873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MAIO/2022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166689</xdr:colOff>
      <xdr:row>2</xdr:row>
      <xdr:rowOff>38099</xdr:rowOff>
    </xdr:from>
    <xdr:ext cx="4243386" cy="412432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166689" y="419099"/>
          <a:ext cx="4243386" cy="412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HMI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20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200" b="0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Materno Infantil </a:t>
          </a:r>
        </a:p>
        <a:p>
          <a:pPr algn="ctr"/>
          <a:endParaRPr lang="pt-BR" sz="12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O Hospital Estadual Materno Infantil Dr. Jurandir do Nascimento - HMI atuante desde 1972 é referência estadual em atendimento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casos de média e alta complexidade nas áreas da saúde da mulher e da criança, com destaque na cirurgia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separação de gêmeos siameses e no tratamento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hemangiomas. Seu atendimento é 100% de usuários do Sistema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Único de Saúde (SUS), quer por demanda espontânea ou pelo Sistema de Referência/Contra Referência. Dedica-se,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principalmente, à assistência médico-hospitalar e contribui com o ensino e pesquisa.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Atualmente, a gestão do HMI é realizada pelo IGH, por meio do 12° Termo Aditivo ao Contrato de gestão no 131/2012– SES/GO, celebrado com o Estado de Goiás, com vigência até o dia 25 de junho de 2022, pelas disposições da Lei Estadual n° 15.503/2005 e suas alterações.</a:t>
          </a:r>
          <a:r>
            <a:rPr lang="pt-BR" sz="12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142875</xdr:colOff>
      <xdr:row>23</xdr:row>
      <xdr:rowOff>114299</xdr:rowOff>
    </xdr:from>
    <xdr:ext cx="4219575" cy="418475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142875" y="4495799"/>
          <a:ext cx="42195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142875</xdr:colOff>
      <xdr:row>42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142875" y="80929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1</xdr:colOff>
      <xdr:row>55</xdr:row>
      <xdr:rowOff>173567</xdr:rowOff>
    </xdr:from>
    <xdr:ext cx="4391024" cy="797984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1" y="10651067"/>
          <a:ext cx="4391024" cy="79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do Hospital Materno Infantil, em maio de 2022, foi de 765 saídas e foram realizadas 652 saídas. A unidade está  em processo de reestruturação do perfil de atendimento.   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180975</xdr:colOff>
      <xdr:row>3</xdr:row>
      <xdr:rowOff>152470</xdr:rowOff>
    </xdr:from>
    <xdr:ext cx="3695699" cy="62324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686425" y="723970"/>
          <a:ext cx="3695699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104775</xdr:colOff>
      <xdr:row>10</xdr:row>
      <xdr:rowOff>14746</xdr:rowOff>
    </xdr:from>
    <xdr:ext cx="3952875" cy="44640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610225" y="1919746"/>
          <a:ext cx="3952875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maio de 2022, 1036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35779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796644" y="2656114"/>
          <a:ext cx="3509281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ELETIVAS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180975</xdr:colOff>
      <xdr:row>28</xdr:row>
      <xdr:rowOff>104775</xdr:rowOff>
    </xdr:from>
    <xdr:ext cx="3981450" cy="676276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686425" y="5438775"/>
          <a:ext cx="3981450" cy="676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no mês de maio 0 cirurgias eletivas pediátricas e 0 CERFIS, em razão da mudança do perfil da unidade. Sendo 16 cirurgias da ginecologia.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47625</xdr:colOff>
      <xdr:row>7</xdr:row>
      <xdr:rowOff>61057</xdr:rowOff>
    </xdr:from>
    <xdr:to>
      <xdr:col>13</xdr:col>
      <xdr:colOff>247649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xmlns="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417" t="50041" r="6146" b="38727"/>
        <a:stretch/>
      </xdr:blipFill>
      <xdr:spPr>
        <a:xfrm>
          <a:off x="5553075" y="1394557"/>
          <a:ext cx="3790949" cy="587782"/>
        </a:xfrm>
        <a:prstGeom prst="rect">
          <a:avLst/>
        </a:prstGeom>
      </xdr:spPr>
    </xdr:pic>
    <xdr:clientData/>
  </xdr:twoCellAnchor>
  <xdr:oneCellAnchor>
    <xdr:from>
      <xdr:col>8</xdr:col>
      <xdr:colOff>284844</xdr:colOff>
      <xdr:row>32</xdr:row>
      <xdr:rowOff>123825</xdr:rowOff>
    </xdr:from>
    <xdr:ext cx="3720540" cy="323850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xmlns="" id="{7E3E40C0-F4D6-4D98-8B3E-E5274F545707}"/>
            </a:ext>
          </a:extLst>
        </xdr:cNvPr>
        <xdr:cNvSpPr txBox="1"/>
      </xdr:nvSpPr>
      <xdr:spPr>
        <a:xfrm>
          <a:off x="5790294" y="6219825"/>
          <a:ext cx="372054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1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266700</xdr:colOff>
      <xdr:row>47</xdr:row>
      <xdr:rowOff>123952</xdr:rowOff>
    </xdr:from>
    <xdr:ext cx="3895725" cy="800476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xmlns="" id="{8E32AC4C-8115-45D9-B0C2-C10DECFB0825}"/>
            </a:ext>
          </a:extLst>
        </xdr:cNvPr>
        <xdr:cNvSpPr txBox="1"/>
      </xdr:nvSpPr>
      <xdr:spPr>
        <a:xfrm>
          <a:off x="5772150" y="9077452"/>
          <a:ext cx="3895725" cy="8004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2.916 atendimentos por mês, e a quantidade de atendimentos realizados foram 2.332 devido à mudança de perfil da unidade.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302918</xdr:colOff>
      <xdr:row>51</xdr:row>
      <xdr:rowOff>154703</xdr:rowOff>
    </xdr:from>
    <xdr:ext cx="3720540" cy="35779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xmlns="" id="{D6F83E80-B834-4528-9048-AB9096324163}"/>
            </a:ext>
          </a:extLst>
        </xdr:cNvPr>
        <xdr:cNvSpPr txBox="1"/>
      </xdr:nvSpPr>
      <xdr:spPr>
        <a:xfrm>
          <a:off x="5808368" y="9870203"/>
          <a:ext cx="372054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Diagnósticos Realizados Interno 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323850</xdr:colOff>
      <xdr:row>67</xdr:row>
      <xdr:rowOff>9525</xdr:rowOff>
    </xdr:from>
    <xdr:ext cx="3905249" cy="609600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xmlns="" id="{517526B6-EC4C-40C9-B073-57A2209852C6}"/>
            </a:ext>
          </a:extLst>
        </xdr:cNvPr>
        <xdr:cNvSpPr txBox="1"/>
      </xdr:nvSpPr>
      <xdr:spPr>
        <a:xfrm>
          <a:off x="5829300" y="12773025"/>
          <a:ext cx="3905249" cy="609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cercade 17.938 diagnósticos internos no mês de maio.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60</xdr:row>
      <xdr:rowOff>57150</xdr:rowOff>
    </xdr:from>
    <xdr:ext cx="3753583" cy="357790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xmlns="" id="{6F8DDA67-A927-4A81-885B-15AEB3539814}"/>
            </a:ext>
          </a:extLst>
        </xdr:cNvPr>
        <xdr:cNvSpPr txBox="1"/>
      </xdr:nvSpPr>
      <xdr:spPr>
        <a:xfrm>
          <a:off x="104775" y="11487150"/>
          <a:ext cx="3753583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AO USUÁRIO </a:t>
          </a:r>
          <a:endParaRPr lang="pt-BR" sz="16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66</xdr:row>
      <xdr:rowOff>176950</xdr:rowOff>
    </xdr:from>
    <xdr:ext cx="3990975" cy="446404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xmlns="" id="{BE065E73-694A-4B9B-AAAB-18D6ED20D337}"/>
            </a:ext>
          </a:extLst>
        </xdr:cNvPr>
        <xdr:cNvSpPr txBox="1"/>
      </xdr:nvSpPr>
      <xdr:spPr>
        <a:xfrm>
          <a:off x="0" y="12749950"/>
          <a:ext cx="3990975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Percentual de manifestações queixosas recebidas no sistema de ouvidoria do SUS foi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0,09% em maio.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190500</xdr:colOff>
      <xdr:row>62</xdr:row>
      <xdr:rowOff>95249</xdr:rowOff>
    </xdr:from>
    <xdr:to>
      <xdr:col>5</xdr:col>
      <xdr:colOff>380999</xdr:colOff>
      <xdr:row>67</xdr:row>
      <xdr:rowOff>28574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2367DC57-2251-4509-821A-B4A534640E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4812" t="56932" r="8105" b="33384"/>
        <a:stretch/>
      </xdr:blipFill>
      <xdr:spPr>
        <a:xfrm>
          <a:off x="190500" y="11906249"/>
          <a:ext cx="3867149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125439</xdr:colOff>
      <xdr:row>25</xdr:row>
      <xdr:rowOff>171450</xdr:rowOff>
    </xdr:from>
    <xdr:to>
      <xdr:col>6</xdr:col>
      <xdr:colOff>104775</xdr:colOff>
      <xdr:row>41</xdr:row>
      <xdr:rowOff>180975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xmlns="" id="{69CBBB34-7509-42A7-BAFF-65AB89D357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8123" t="21873" r="30317" b="14038"/>
        <a:stretch/>
      </xdr:blipFill>
      <xdr:spPr>
        <a:xfrm>
          <a:off x="125439" y="4933950"/>
          <a:ext cx="4265586" cy="3057525"/>
        </a:xfrm>
        <a:prstGeom prst="rect">
          <a:avLst/>
        </a:prstGeom>
      </xdr:spPr>
    </xdr:pic>
    <xdr:clientData/>
  </xdr:twoCellAnchor>
  <xdr:twoCellAnchor>
    <xdr:from>
      <xdr:col>0</xdr:col>
      <xdr:colOff>19049</xdr:colOff>
      <xdr:row>44</xdr:row>
      <xdr:rowOff>114301</xdr:rowOff>
    </xdr:from>
    <xdr:to>
      <xdr:col>6</xdr:col>
      <xdr:colOff>95250</xdr:colOff>
      <xdr:row>55</xdr:row>
      <xdr:rowOff>95250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276224</xdr:colOff>
      <xdr:row>16</xdr:row>
      <xdr:rowOff>52387</xdr:rowOff>
    </xdr:from>
    <xdr:to>
      <xdr:col>14</xdr:col>
      <xdr:colOff>28575</xdr:colOff>
      <xdr:row>28</xdr:row>
      <xdr:rowOff>85725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361950</xdr:colOff>
      <xdr:row>34</xdr:row>
      <xdr:rowOff>180975</xdr:rowOff>
    </xdr:from>
    <xdr:to>
      <xdr:col>13</xdr:col>
      <xdr:colOff>514350</xdr:colOff>
      <xdr:row>47</xdr:row>
      <xdr:rowOff>38100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361950</xdr:colOff>
      <xdr:row>53</xdr:row>
      <xdr:rowOff>171449</xdr:rowOff>
    </xdr:from>
    <xdr:to>
      <xdr:col>13</xdr:col>
      <xdr:colOff>485775</xdr:colOff>
      <xdr:row>66</xdr:row>
      <xdr:rowOff>14286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showGridLines="0" tabSelected="1" zoomScaleNormal="100" workbookViewId="0">
      <selection activeCell="R61" sqref="R61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8" spans="10:12" x14ac:dyDescent="0.25">
      <c r="K18" s="3" t="s">
        <v>14</v>
      </c>
      <c r="L18" s="3" t="s">
        <v>15</v>
      </c>
    </row>
    <row r="19" spans="10:12" x14ac:dyDescent="0.25">
      <c r="J19" t="s">
        <v>6</v>
      </c>
      <c r="K19" s="3">
        <v>40</v>
      </c>
      <c r="L19" s="3">
        <v>0</v>
      </c>
    </row>
    <row r="20" spans="10:12" x14ac:dyDescent="0.25">
      <c r="J20" t="s">
        <v>7</v>
      </c>
      <c r="K20" s="3">
        <v>26</v>
      </c>
      <c r="L20" s="3">
        <v>0</v>
      </c>
    </row>
    <row r="21" spans="10:12" x14ac:dyDescent="0.25">
      <c r="J21" t="s">
        <v>5</v>
      </c>
      <c r="K21" s="3">
        <f>SUM(K19:K20)</f>
        <v>66</v>
      </c>
      <c r="L21" s="3">
        <f>SUM(L19:L20)</f>
        <v>0</v>
      </c>
    </row>
    <row r="22" spans="10:12" x14ac:dyDescent="0.25">
      <c r="K22" s="3"/>
      <c r="L22" s="3"/>
    </row>
    <row r="36" spans="1:12" x14ac:dyDescent="0.25">
      <c r="K36" s="4" t="s">
        <v>14</v>
      </c>
      <c r="L36" s="4" t="s">
        <v>15</v>
      </c>
    </row>
    <row r="37" spans="1:12" x14ac:dyDescent="0.25">
      <c r="J37" t="s">
        <v>8</v>
      </c>
      <c r="K37" s="5">
        <v>2000</v>
      </c>
      <c r="L37" s="5">
        <v>1176</v>
      </c>
    </row>
    <row r="38" spans="1:12" x14ac:dyDescent="0.25">
      <c r="J38" t="s">
        <v>9</v>
      </c>
      <c r="K38" s="4">
        <v>916</v>
      </c>
      <c r="L38" s="5">
        <v>1156</v>
      </c>
    </row>
    <row r="39" spans="1:12" x14ac:dyDescent="0.25">
      <c r="J39" t="s">
        <v>5</v>
      </c>
      <c r="K39" s="5">
        <f>SUM(K37:K38)</f>
        <v>2916</v>
      </c>
      <c r="L39" s="4">
        <f>SUM(L37:L38)</f>
        <v>2332</v>
      </c>
    </row>
    <row r="46" spans="1:12" x14ac:dyDescent="0.25">
      <c r="B46" s="3" t="s">
        <v>14</v>
      </c>
      <c r="C46" s="3" t="s">
        <v>15</v>
      </c>
    </row>
    <row r="47" spans="1:12" x14ac:dyDescent="0.25">
      <c r="A47" t="s">
        <v>2</v>
      </c>
      <c r="B47" s="3">
        <v>41</v>
      </c>
      <c r="C47" s="3">
        <v>0</v>
      </c>
    </row>
    <row r="48" spans="1:12" x14ac:dyDescent="0.25">
      <c r="A48" t="s">
        <v>3</v>
      </c>
      <c r="B48" s="3">
        <v>26</v>
      </c>
      <c r="C48" s="3">
        <v>0</v>
      </c>
    </row>
    <row r="49" spans="1:16" x14ac:dyDescent="0.25">
      <c r="A49" t="s">
        <v>4</v>
      </c>
      <c r="B49" s="3">
        <v>285</v>
      </c>
      <c r="C49" s="3">
        <v>0</v>
      </c>
    </row>
    <row r="50" spans="1:16" x14ac:dyDescent="0.25">
      <c r="A50" t="s">
        <v>1</v>
      </c>
      <c r="B50" s="3">
        <v>413</v>
      </c>
      <c r="C50" s="3">
        <v>652</v>
      </c>
    </row>
    <row r="51" spans="1:16" x14ac:dyDescent="0.25">
      <c r="A51" t="s">
        <v>5</v>
      </c>
      <c r="B51" s="3">
        <f>SUM(B47:B50)</f>
        <v>765</v>
      </c>
      <c r="C51" s="3">
        <f>SUM(C47:C50)</f>
        <v>652</v>
      </c>
    </row>
    <row r="58" spans="1:16" x14ac:dyDescent="0.25">
      <c r="J58" t="s">
        <v>16</v>
      </c>
      <c r="K58">
        <v>0</v>
      </c>
    </row>
    <row r="59" spans="1:16" x14ac:dyDescent="0.25">
      <c r="J59" t="s">
        <v>0</v>
      </c>
      <c r="K59">
        <v>665</v>
      </c>
    </row>
    <row r="60" spans="1:16" x14ac:dyDescent="0.25">
      <c r="J60" t="s">
        <v>12</v>
      </c>
      <c r="K60">
        <v>74</v>
      </c>
    </row>
    <row r="61" spans="1:16" x14ac:dyDescent="0.25">
      <c r="J61" t="s">
        <v>11</v>
      </c>
      <c r="K61" s="2">
        <v>1822</v>
      </c>
    </row>
    <row r="62" spans="1:16" x14ac:dyDescent="0.25">
      <c r="J62" t="s">
        <v>10</v>
      </c>
      <c r="K62" s="2">
        <v>15352</v>
      </c>
    </row>
    <row r="63" spans="1:16" x14ac:dyDescent="0.25">
      <c r="J63" t="s">
        <v>17</v>
      </c>
      <c r="K63">
        <v>25</v>
      </c>
    </row>
    <row r="64" spans="1:16" x14ac:dyDescent="0.25">
      <c r="P64" t="s">
        <v>13</v>
      </c>
    </row>
  </sheetData>
  <pageMargins left="0.511811024" right="0.511811024" top="0.78740157499999996" bottom="0.78740157499999996" header="0.31496062000000002" footer="0.31496062000000002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2022-03-10T14:23:35Z</cp:lastPrinted>
  <dcterms:created xsi:type="dcterms:W3CDTF">2021-11-19T18:00:54Z</dcterms:created>
  <dcterms:modified xsi:type="dcterms:W3CDTF">2022-10-03T13:48:22Z</dcterms:modified>
</cp:coreProperties>
</file>