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MU - 2023\Relatórios\Relatórios Gerenciais Mensais - Marketing\"/>
    </mc:Choice>
  </mc:AlternateContent>
  <bookViews>
    <workbookView xWindow="0" yWindow="0" windowWidth="20490" windowHeight="74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B50" i="1" l="1"/>
  <c r="L40" i="1" l="1"/>
  <c r="K40" i="1"/>
  <c r="L22" i="1"/>
  <c r="K22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<sst xmlns="http://schemas.openxmlformats.org/spreadsheetml/2006/main" count="24" uniqueCount="18">
  <si>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</si>
  <si>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</si>
  <si>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</si>
  <si>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</si>
  <si>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</si>
  <si>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</si>
  <si>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</si>
  <si>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</si>
  <si>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</si>
  <si>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</si>
  <si>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</si>
  <si>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</si>
  <si>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</si>
  <si>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</si>
  <si>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</si>
  <si>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</si>
  <si>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</si>
  <si>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>Obstétricas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</si>
</sst>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Planilha1!$J$19:$J$22</c:f>
              <c:strCache>
                <c:ptCount val="4"/>
                <c:pt idx="0">
                  <c:v>Pediátrica</c:v>
                </c:pt>
                <c:pt idx="1">
                  <c:v>CERFIS</c:v>
                </c:pt>
                <c:pt idx="2">
                  <c:v>Obstétricas</c:v>
                </c:pt>
                <c:pt idx="3">
                  <c:v>Total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40</c:v>
                </c:pt>
                <c:pt idx="1">
                  <c:v>26</c:v>
                </c:pt>
                <c:pt idx="3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Pediátrica</c:v>
                </c:pt>
                <c:pt idx="1">
                  <c:v>CERFIS</c:v>
                </c:pt>
                <c:pt idx="2">
                  <c:v>Obstétricas</c:v>
                </c:pt>
                <c:pt idx="3">
                  <c:v>Total</c:v>
                </c:pt>
              </c:strCache>
            </c:strRef>
          </c:cat>
          <c:val>
            <c:numRef>
              <c:f>Planilha1!$L$19:$L$22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112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3515240"/>
        <c:axId val="453520728"/>
      </c:barChart>
      <c:catAx>
        <c:axId val="45351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520728"/>
        <c:crosses val="autoZero"/>
        <c:auto val="1"/>
        <c:lblAlgn val="ctr"/>
        <c:lblOffset val="100"/>
        <c:noMultiLvlLbl val="0"/>
      </c:catAx>
      <c:valAx>
        <c:axId val="453520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515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657659817211669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Planilha1!$A$46:$A$52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Planilha1!$B$46:$B$52</c:f>
              <c:numCache>
                <c:formatCode>General</c:formatCode>
                <c:ptCount val="7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Planilha1!$C$45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Planilha1!$A$46:$A$52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Planilha1!$C$46:$C$52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883</c:v>
                </c:pt>
                <c:pt idx="4">
                  <c:v>883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3518768"/>
        <c:axId val="4535136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Planilha1!$A$46:$A$52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Planilha1!$D$46:$D$52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Planilha1!$A$46:$A$52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Planilha1!$E$46:$E$52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Planilha1!$A$46:$A$52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Planilha1!$F$46:$F$52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45351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513672"/>
        <c:crosses val="autoZero"/>
        <c:auto val="1"/>
        <c:lblAlgn val="ctr"/>
        <c:lblOffset val="100"/>
        <c:noMultiLvlLbl val="0"/>
      </c:catAx>
      <c:valAx>
        <c:axId val="453513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51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5744702874755354"/>
          <c:h val="0.1004471316085489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87719298245612E-2"/>
          <c:y val="0.11382113821138211"/>
          <c:w val="0.93567251461988299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Planilha1!$J$38:$J$40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Planilha1!$K$38:$K$40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Planilha1!$J$38:$J$40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Planilha1!$L$38:$L$40</c:f>
              <c:numCache>
                <c:formatCode>#,##0</c:formatCode>
                <c:ptCount val="3"/>
                <c:pt idx="0">
                  <c:v>1898</c:v>
                </c:pt>
                <c:pt idx="1">
                  <c:v>1026</c:v>
                </c:pt>
                <c:pt idx="2" formatCode="General">
                  <c:v>2924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3517200"/>
        <c:axId val="4535132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Planilha1!$J$38:$J$40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Planilha1!$M$37:$M$40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5351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513280"/>
        <c:crosses val="autoZero"/>
        <c:auto val="1"/>
        <c:lblAlgn val="ctr"/>
        <c:lblOffset val="100"/>
        <c:noMultiLvlLbl val="0"/>
      </c:catAx>
      <c:valAx>
        <c:axId val="4535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35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Planilha1!$J$57:$J$61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Planilha1!$K$57:$K$61</c:f>
              <c:numCache>
                <c:formatCode>General</c:formatCode>
                <c:ptCount val="5"/>
                <c:pt idx="0">
                  <c:v>291</c:v>
                </c:pt>
                <c:pt idx="1">
                  <c:v>47</c:v>
                </c:pt>
                <c:pt idx="2">
                  <c:v>806</c:v>
                </c:pt>
                <c:pt idx="3" formatCode="#,##0">
                  <c:v>2046</c:v>
                </c:pt>
                <c:pt idx="4" formatCode="#,##0">
                  <c:v>18116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3517984"/>
        <c:axId val="453519160"/>
      </c:barChart>
      <c:catAx>
        <c:axId val="45351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519160"/>
        <c:crosses val="autoZero"/>
        <c:auto val="1"/>
        <c:lblAlgn val="ctr"/>
        <c:lblOffset val="100"/>
        <c:noMultiLvlLbl val="0"/>
      </c:catAx>
      <c:valAx>
        <c:axId val="453519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51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51084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5108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41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54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março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2023, foi de 765 saídas e foram realizadas 883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2023 cerca de 1.204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523876</xdr:colOff>
      <xdr:row>28</xdr:row>
      <xdr:rowOff>9524</xdr:rowOff>
    </xdr:from>
    <xdr:ext cx="4191000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19726" y="5343524"/>
          <a:ext cx="4191000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a saída da pediatria na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unidade e alterção no perfil assistencial do atual Hospital Estadual da Mulher - HEMU, f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março de 2023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 cirurgias eletivas pediátricas/CERFIS.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466725</xdr:colOff>
      <xdr:row>46</xdr:row>
      <xdr:rowOff>123952</xdr:rowOff>
    </xdr:from>
    <xdr:ext cx="4305301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62575" y="9077452"/>
          <a:ext cx="4305301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2.332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50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65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21.306 diagnósticos internos no mês de março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1,33% em março de 2023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15</xdr:row>
      <xdr:rowOff>152401</xdr:rowOff>
    </xdr:from>
    <xdr:to>
      <xdr:col>13</xdr:col>
      <xdr:colOff>400050</xdr:colOff>
      <xdr:row>27</xdr:row>
      <xdr:rowOff>95250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43</xdr:row>
      <xdr:rowOff>85725</xdr:rowOff>
    </xdr:from>
    <xdr:to>
      <xdr:col>6</xdr:col>
      <xdr:colOff>128589</xdr:colOff>
      <xdr:row>54</xdr:row>
      <xdr:rowOff>123825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400051</xdr:colOff>
      <xdr:row>34</xdr:row>
      <xdr:rowOff>133350</xdr:rowOff>
    </xdr:from>
    <xdr:to>
      <xdr:col>13</xdr:col>
      <xdr:colOff>542926</xdr:colOff>
      <xdr:row>46</xdr:row>
      <xdr:rowOff>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404812</xdr:colOff>
      <xdr:row>52</xdr:row>
      <xdr:rowOff>147638</xdr:rowOff>
    </xdr:from>
    <xdr:to>
      <xdr:col>14</xdr:col>
      <xdr:colOff>57150</xdr:colOff>
      <xdr:row>64</xdr:row>
      <xdr:rowOff>161926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view="pageBreakPreview" zoomScaleNormal="100" zoomScaleSheetLayoutView="100" workbookViewId="0">
      <selection activeCell="H47" sqref="H47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14</v>
      </c>
      <c r="L18" s="3" t="s">
        <v>15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17</v>
      </c>
      <c r="K21" s="3"/>
      <c r="L21" s="3">
        <v>112</v>
      </c>
    </row>
    <row r="22" spans="10:12" x14ac:dyDescent="0.25">
      <c r="J22" t="s">
        <v>5</v>
      </c>
      <c r="K22" s="3">
        <f>SUM(K19:K20)</f>
        <v>66</v>
      </c>
      <c r="L22" s="3">
        <f>SUM(L19:L20)</f>
        <v>0</v>
      </c>
    </row>
    <row r="23" spans="10:12" x14ac:dyDescent="0.25">
      <c r="K23" s="3"/>
      <c r="L23" s="3"/>
    </row>
    <row r="37" spans="1:12" x14ac:dyDescent="0.25">
      <c r="K37" s="4" t="s">
        <v>14</v>
      </c>
      <c r="L37" s="4" t="s">
        <v>15</v>
      </c>
    </row>
    <row r="38" spans="1:12" x14ac:dyDescent="0.25">
      <c r="J38" t="s">
        <v>8</v>
      </c>
      <c r="K38" s="5">
        <v>2000</v>
      </c>
      <c r="L38" s="5">
        <v>1898</v>
      </c>
    </row>
    <row r="39" spans="1:12" x14ac:dyDescent="0.25">
      <c r="J39" t="s">
        <v>9</v>
      </c>
      <c r="K39" s="4">
        <v>916</v>
      </c>
      <c r="L39" s="5">
        <v>1026</v>
      </c>
    </row>
    <row r="40" spans="1:12" x14ac:dyDescent="0.25">
      <c r="J40" t="s">
        <v>5</v>
      </c>
      <c r="K40" s="5">
        <f>SUM(K38:K39)</f>
        <v>2916</v>
      </c>
      <c r="L40" s="4">
        <f>SUM(L38:L39)</f>
        <v>2924</v>
      </c>
    </row>
    <row r="45" spans="1:12" x14ac:dyDescent="0.25">
      <c r="B45" s="3" t="s">
        <v>14</v>
      </c>
      <c r="C45" s="3" t="s">
        <v>15</v>
      </c>
    </row>
    <row r="46" spans="1:12" x14ac:dyDescent="0.25">
      <c r="A46" t="s">
        <v>2</v>
      </c>
      <c r="B46" s="3">
        <v>41</v>
      </c>
      <c r="C46" s="3">
        <v>0</v>
      </c>
    </row>
    <row r="47" spans="1:12" x14ac:dyDescent="0.25">
      <c r="A47" t="s">
        <v>3</v>
      </c>
      <c r="B47" s="3">
        <v>26</v>
      </c>
      <c r="C47" s="3">
        <v>0</v>
      </c>
    </row>
    <row r="48" spans="1:12" x14ac:dyDescent="0.25">
      <c r="A48" t="s">
        <v>4</v>
      </c>
      <c r="B48" s="3">
        <v>285</v>
      </c>
      <c r="C48" s="3">
        <v>0</v>
      </c>
    </row>
    <row r="49" spans="1:16" x14ac:dyDescent="0.25">
      <c r="A49" t="s">
        <v>1</v>
      </c>
      <c r="B49" s="3">
        <v>413</v>
      </c>
      <c r="C49" s="3">
        <v>883</v>
      </c>
    </row>
    <row r="50" spans="1:16" x14ac:dyDescent="0.25">
      <c r="A50" t="s">
        <v>5</v>
      </c>
      <c r="B50" s="3">
        <f>SUM(B46:B49)</f>
        <v>765</v>
      </c>
      <c r="C50" s="3">
        <f>SUM(C46:C49)</f>
        <v>883</v>
      </c>
    </row>
    <row r="57" spans="1:16" x14ac:dyDescent="0.25">
      <c r="J57" t="s">
        <v>16</v>
      </c>
      <c r="K57">
        <v>291</v>
      </c>
    </row>
    <row r="58" spans="1:16" x14ac:dyDescent="0.25">
      <c r="J58" t="s">
        <v>12</v>
      </c>
      <c r="K58">
        <v>47</v>
      </c>
    </row>
    <row r="59" spans="1:16" x14ac:dyDescent="0.25">
      <c r="J59" t="s">
        <v>0</v>
      </c>
      <c r="K59">
        <v>806</v>
      </c>
    </row>
    <row r="60" spans="1:16" x14ac:dyDescent="0.25">
      <c r="J60" t="s">
        <v>11</v>
      </c>
      <c r="K60" s="2">
        <v>2046</v>
      </c>
    </row>
    <row r="61" spans="1:16" x14ac:dyDescent="0.25">
      <c r="J61" t="s">
        <v>10</v>
      </c>
      <c r="K61" s="2">
        <v>18116</v>
      </c>
    </row>
    <row r="62" spans="1:16" x14ac:dyDescent="0.25">
      <c r="K62" s="2"/>
    </row>
    <row r="63" spans="1:16" x14ac:dyDescent="0.25">
      <c r="P63" t="s">
        <v>13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 Silveira</cp:lastModifiedBy>
  <cp:lastPrinted>2023-04-19T21:25:33Z</cp:lastPrinted>
  <dcterms:created xsi:type="dcterms:W3CDTF">2021-11-19T18:00:54Z</dcterms:created>
  <dcterms:modified xsi:type="dcterms:W3CDTF">2023-04-19T21:26:36Z</dcterms:modified>
</cp:coreProperties>
</file>