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2023 - Produção Assistencial\1 - HEMU - 2023\2-Relatórios\Relatórios Gerenciais Mensais - Marketing\"/>
    </mc:Choice>
  </mc:AlternateContent>
  <bookViews>
    <workbookView xWindow="0" yWindow="0" windowWidth="10770" windowHeight="7485"/>
  </bookViews>
  <sheets>
    <sheet name="Planilha1" sheetId="1" r:id="rId1"/>
  </sheets>
  <definedNames>
    <definedName name="_xlnm.Print_Area" localSheetId="0">Planilha1!$A$1:$O$69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  <c r="C50" i="1"/>
  <c r="L37" i="1" l="1"/>
  <c r="K37" i="1"/>
</calcChain>
</file>

<file path=xl/sharedStrings.xml><?xml version="1.0" encoding="utf-8"?>
<sst xmlns="http://schemas.openxmlformats.org/spreadsheetml/2006/main" count="21" uniqueCount="16">
  <si>
    <t>RAIO-X</t>
  </si>
  <si>
    <t>Total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</si>
  <si>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</si>
  <si>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</si>
  <si>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</si>
  <si>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</si>
  <si>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</si>
  <si>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</si>
  <si>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</si>
  <si>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</si>
  <si>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</si>
  <si>
    <t xml:space="preserve">Ginecologia e Mastologia </t>
  </si>
  <si>
    <t xml:space="preserve">Cirúrgica </t>
  </si>
  <si>
    <t xml:space="preserve">Clínica </t>
  </si>
  <si>
    <t>Clínica Obstétrica</t>
  </si>
  <si>
    <t>* O Relatório Gerencial de Produção referente ao mês de setembro,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</si>
</sst>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15880207436634"/>
          <c:y val="7.5601415483624479E-2"/>
          <c:w val="0.57539669272487592"/>
          <c:h val="0.60774284045936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Planilha1!$K$19:$K$19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Planilha1!$L$19:$L$19</c:f>
              <c:numCache>
                <c:formatCode>General</c:formatCode>
                <c:ptCount val="1"/>
                <c:pt idx="0">
                  <c:v>97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2013912288"/>
        <c:axId val="-2013904672"/>
      </c:barChart>
      <c:catAx>
        <c:axId val="-201391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13904672"/>
        <c:crosses val="autoZero"/>
        <c:auto val="1"/>
        <c:lblAlgn val="ctr"/>
        <c:lblOffset val="100"/>
        <c:noMultiLvlLbl val="0"/>
      </c:catAx>
      <c:valAx>
        <c:axId val="-20139046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201391228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98245614035087"/>
          <c:y val="9.0222284161382477E-2"/>
          <c:w val="0.65789473684210531"/>
          <c:h val="0.6311200734054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8.771929824561403E-3"/>
                  <c:y val="-1.18876733328687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05618560084181E-17"/>
                  <c:y val="-1.7787378347618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21123712016836E-16"/>
                  <c:y val="5.811441711378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Planilha1!$K$35:$K$37</c:f>
              <c:numCache>
                <c:formatCode>General</c:formatCode>
                <c:ptCount val="3"/>
                <c:pt idx="0" formatCode="#,##0">
                  <c:v>1500</c:v>
                </c:pt>
                <c:pt idx="1">
                  <c:v>1000</c:v>
                </c:pt>
                <c:pt idx="2" formatCode="#,##0">
                  <c:v>2500</c:v>
                </c:pt>
              </c:numCache>
            </c:numRef>
          </c:val>
        </c:ser>
        <c:ser>
          <c:idx val="1"/>
          <c:order val="1"/>
          <c:tx>
            <c:strRef>
              <c:f>Planilha1!$L$34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923976608187081E-3"/>
                  <c:y val="-4.69003321487468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1898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47953216374162E-3"/>
                  <c:y val="-4.6900332148747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1026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47953216374162E-3"/>
                  <c:y val="1.2096717998745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Planilha1!$L$35:$L$37</c:f>
              <c:numCache>
                <c:formatCode>#,##0</c:formatCode>
                <c:ptCount val="3"/>
                <c:pt idx="0">
                  <c:v>1478</c:v>
                </c:pt>
                <c:pt idx="1">
                  <c:v>1418</c:v>
                </c:pt>
                <c:pt idx="2" formatCode="General">
                  <c:v>2896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2013914464"/>
        <c:axId val="-201390630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Planilha1!$J$35:$J$37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Planilha1!$M$35:$M$38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-201391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13906304"/>
        <c:crosses val="autoZero"/>
        <c:auto val="1"/>
        <c:lblAlgn val="ctr"/>
        <c:lblOffset val="100"/>
        <c:noMultiLvlLbl val="0"/>
      </c:catAx>
      <c:valAx>
        <c:axId val="-20139063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201391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227379472303"/>
          <c:y val="0.87601561999871969"/>
          <c:w val="0.26111686697057607"/>
          <c:h val="9.146405479802829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9241822285137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3393612451240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774840261980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086137857054422E-3"/>
                  <c:y val="1.265225504664359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Planilha1!$J$56:$J$60</c:f>
              <c:strCache>
                <c:ptCount val="5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ULTRASSONOGRAFIA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Planilha1!$K$56:$K$60</c:f>
              <c:numCache>
                <c:formatCode>General</c:formatCode>
                <c:ptCount val="5"/>
                <c:pt idx="0">
                  <c:v>227</c:v>
                </c:pt>
                <c:pt idx="1">
                  <c:v>124</c:v>
                </c:pt>
                <c:pt idx="2">
                  <c:v>719</c:v>
                </c:pt>
                <c:pt idx="3" formatCode="#,##0">
                  <c:v>1677</c:v>
                </c:pt>
                <c:pt idx="4" formatCode="#,##0">
                  <c:v>14665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2013913920"/>
        <c:axId val="-2013905760"/>
      </c:barChart>
      <c:catAx>
        <c:axId val="-2013913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13905760"/>
        <c:crosses val="autoZero"/>
        <c:auto val="1"/>
        <c:lblAlgn val="ctr"/>
        <c:lblOffset val="100"/>
        <c:noMultiLvlLbl val="0"/>
      </c:catAx>
      <c:valAx>
        <c:axId val="-20139057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01391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Planilha1!$A$44:$A$50</c15:sqref>
                  </c15:fullRef>
                </c:ext>
              </c:extLst>
              <c:f>(Planilha1!$A$44,Planilha1!$A$46,Planilha1!$A$48,Planilha1!$A$50)</c:f>
              <c:strCache>
                <c:ptCount val="4"/>
                <c:pt idx="0">
                  <c:v>Clínica Obstétrica</c:v>
                </c:pt>
                <c:pt idx="1">
                  <c:v>Cirúrgica </c:v>
                </c:pt>
                <c:pt idx="2">
                  <c:v>Clínica </c:v>
                </c:pt>
                <c:pt idx="3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Planilha1!$B$44:$B$50</c15:sqref>
                  </c15:fullRef>
                </c:ext>
              </c:extLst>
              <c:f>(Planilha1!$B$44,Planilha1!$B$46,Planilha1!$B$48,Planilha1!$B$50)</c:f>
              <c:numCache>
                <c:formatCode>General</c:formatCode>
                <c:ptCount val="4"/>
                <c:pt idx="0">
                  <c:v>354</c:v>
                </c:pt>
                <c:pt idx="1">
                  <c:v>124</c:v>
                </c:pt>
                <c:pt idx="2">
                  <c:v>39</c:v>
                </c:pt>
                <c:pt idx="3">
                  <c:v>517</c:v>
                </c:pt>
              </c:numCache>
            </c:numRef>
          </c:val>
        </c:ser>
        <c:ser>
          <c:idx val="1"/>
          <c:order val="1"/>
          <c:tx>
            <c:strRef>
              <c:f>Planilha1!$C$43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35433070866141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Planilha1!$A$44:$A$50</c15:sqref>
                  </c15:fullRef>
                </c:ext>
              </c:extLst>
              <c:f>(Planilha1!$A$44,Planilha1!$A$46,Planilha1!$A$48,Planilha1!$A$50)</c:f>
              <c:strCache>
                <c:ptCount val="4"/>
                <c:pt idx="0">
                  <c:v>Clínica Obstétrica</c:v>
                </c:pt>
                <c:pt idx="1">
                  <c:v>Cirúrgica </c:v>
                </c:pt>
                <c:pt idx="2">
                  <c:v>Clínica </c:v>
                </c:pt>
                <c:pt idx="3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Planilha1!$C$44:$C$50</c15:sqref>
                  </c15:fullRef>
                </c:ext>
              </c:extLst>
              <c:f>(Planilha1!$C$44,Planilha1!$C$46,Planilha1!$C$48,Planilha1!$C$50)</c:f>
              <c:numCache>
                <c:formatCode>General</c:formatCode>
                <c:ptCount val="4"/>
                <c:pt idx="0">
                  <c:v>363</c:v>
                </c:pt>
                <c:pt idx="1">
                  <c:v>309</c:v>
                </c:pt>
                <c:pt idx="2">
                  <c:v>88</c:v>
                </c:pt>
                <c:pt idx="3">
                  <c:v>760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937982336"/>
        <c:axId val="-1937992672"/>
      </c:barChart>
      <c:catAx>
        <c:axId val="-193798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937992672"/>
        <c:crosses val="autoZero"/>
        <c:auto val="1"/>
        <c:lblAlgn val="ctr"/>
        <c:lblOffset val="100"/>
        <c:noMultiLvlLbl val="0"/>
      </c:catAx>
      <c:valAx>
        <c:axId val="-19379926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93798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450397" cy="269369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45039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DEZEMBRO/2023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80493</xdr:colOff>
      <xdr:row>1</xdr:row>
      <xdr:rowOff>76200</xdr:rowOff>
    </xdr:from>
    <xdr:ext cx="4262907" cy="3152774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80493" y="264017"/>
          <a:ext cx="4262907" cy="3152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da Mulher - HEMU - atuante desde 1972 é referência estadual em atendimento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HEMU é realizada pelo IGH, por meio do 13° Termo Aditivo ao Contrato de gestão no 131/2012– SES/GO, celebrado com o Estado de Goiás, com vigência até o dia 22 de dezembro de 2022,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18</xdr:row>
      <xdr:rowOff>57149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04775" y="348614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39</xdr:row>
      <xdr:rowOff>133349</xdr:rowOff>
    </xdr:from>
    <xdr:ext cx="4457699" cy="387286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38101" y="7943849"/>
          <a:ext cx="445769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</a:t>
          </a:r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54</xdr:row>
      <xdr:rowOff>123826</xdr:rowOff>
    </xdr:from>
    <xdr:ext cx="4591049" cy="981074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601326"/>
          <a:ext cx="4591049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Estadual da Mulher, em dezembro de 2023 é de 517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saídas e foram realizadas 760 saídas. Atingindo 147% da meta estabelecida.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dezembro de 2023 cerca de 1084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19050</xdr:colOff>
      <xdr:row>26</xdr:row>
      <xdr:rowOff>9524</xdr:rowOff>
    </xdr:from>
    <xdr:ext cx="4086225" cy="866775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524500" y="4962524"/>
          <a:ext cx="4086225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Após foram realizadas 97 cirurgias eletivas no mês de dezembro de 2023 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 meta contratualizada.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=""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29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485775</xdr:colOff>
      <xdr:row>43</xdr:row>
      <xdr:rowOff>130578</xdr:rowOff>
    </xdr:from>
    <xdr:ext cx="4305301" cy="800476"/>
    <xdr:sp macro="" textlink="">
      <xdr:nvSpPr>
        <xdr:cNvPr id="35" name="CaixaDeTexto 34">
          <a:extLst>
            <a:ext uri="{FF2B5EF4-FFF2-40B4-BE49-F238E27FC236}">
              <a16:creationId xmlns=""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342183" y="8206705"/>
          <a:ext cx="4305301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2.500 atendimentos por mês, e a quantidade de atendimentos realizados em dezembro foi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2.896. Atigindo 116% da meta estabelecida.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264818</xdr:colOff>
      <xdr:row>47</xdr:row>
      <xdr:rowOff>124239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758948" y="9207500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433871</xdr:colOff>
      <xdr:row>62</xdr:row>
      <xdr:rowOff>38100</xdr:rowOff>
    </xdr:from>
    <xdr:ext cx="4486275" cy="514351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320610" y="12020274"/>
          <a:ext cx="4486275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uma média de 19.512 diagnósticos internos no mês de novembro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59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65</xdr:row>
      <xdr:rowOff>176950</xdr:rowOff>
    </xdr:from>
    <xdr:ext cx="4152900" cy="62344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2385049"/>
          <a:ext cx="41529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0,08% em dezembro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61</xdr:row>
      <xdr:rowOff>95249</xdr:rowOff>
    </xdr:from>
    <xdr:to>
      <xdr:col>5</xdr:col>
      <xdr:colOff>381000</xdr:colOff>
      <xdr:row>66</xdr:row>
      <xdr:rowOff>28574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>
    <xdr:from>
      <xdr:col>8</xdr:col>
      <xdr:colOff>355915</xdr:colOff>
      <xdr:row>16</xdr:row>
      <xdr:rowOff>14357</xdr:rowOff>
    </xdr:from>
    <xdr:to>
      <xdr:col>12</xdr:col>
      <xdr:colOff>569086</xdr:colOff>
      <xdr:row>25</xdr:row>
      <xdr:rowOff>145022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499178</xdr:colOff>
      <xdr:row>31</xdr:row>
      <xdr:rowOff>187402</xdr:rowOff>
    </xdr:from>
    <xdr:to>
      <xdr:col>14</xdr:col>
      <xdr:colOff>36147</xdr:colOff>
      <xdr:row>43</xdr:row>
      <xdr:rowOff>54052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411026</xdr:colOff>
      <xdr:row>49</xdr:row>
      <xdr:rowOff>166514</xdr:rowOff>
    </xdr:from>
    <xdr:to>
      <xdr:col>14</xdr:col>
      <xdr:colOff>63364</xdr:colOff>
      <xdr:row>61</xdr:row>
      <xdr:rowOff>180803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514351</xdr:colOff>
      <xdr:row>20</xdr:row>
      <xdr:rowOff>85726</xdr:rowOff>
    </xdr:from>
    <xdr:to>
      <xdr:col>5</xdr:col>
      <xdr:colOff>247650</xdr:colOff>
      <xdr:row>40</xdr:row>
      <xdr:rowOff>0</xdr:rowOff>
    </xdr:to>
    <xdr:pic>
      <xdr:nvPicPr>
        <xdr:cNvPr id="2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895726"/>
          <a:ext cx="3409949" cy="372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41</xdr:row>
      <xdr:rowOff>147570</xdr:rowOff>
    </xdr:from>
    <xdr:to>
      <xdr:col>6</xdr:col>
      <xdr:colOff>319289</xdr:colOff>
      <xdr:row>54</xdr:row>
      <xdr:rowOff>23342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zoomScale="71" zoomScaleNormal="100" zoomScaleSheetLayoutView="71" workbookViewId="0">
      <selection activeCell="H61" sqref="H61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2" width="9.140625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8</v>
      </c>
      <c r="L18" s="3" t="s">
        <v>9</v>
      </c>
    </row>
    <row r="19" spans="10:12" x14ac:dyDescent="0.25">
      <c r="J19" s="3" t="s">
        <v>11</v>
      </c>
      <c r="K19" s="3">
        <v>112</v>
      </c>
      <c r="L19" s="3">
        <v>97</v>
      </c>
    </row>
    <row r="20" spans="10:12" x14ac:dyDescent="0.25">
      <c r="K20" s="3"/>
      <c r="L20" s="3"/>
    </row>
    <row r="34" spans="1:12" x14ac:dyDescent="0.25">
      <c r="K34" s="4" t="s">
        <v>8</v>
      </c>
      <c r="L34" s="4" t="s">
        <v>9</v>
      </c>
    </row>
    <row r="35" spans="1:12" x14ac:dyDescent="0.25">
      <c r="J35" t="s">
        <v>2</v>
      </c>
      <c r="K35" s="5">
        <v>1500</v>
      </c>
      <c r="L35" s="5">
        <v>1478</v>
      </c>
    </row>
    <row r="36" spans="1:12" x14ac:dyDescent="0.25">
      <c r="J36" t="s">
        <v>3</v>
      </c>
      <c r="K36" s="4">
        <v>1000</v>
      </c>
      <c r="L36" s="5">
        <v>1418</v>
      </c>
    </row>
    <row r="37" spans="1:12" x14ac:dyDescent="0.25">
      <c r="J37" t="s">
        <v>1</v>
      </c>
      <c r="K37" s="5">
        <f>SUM(K35:K36)</f>
        <v>2500</v>
      </c>
      <c r="L37" s="4">
        <f>SUM(L35:L36)</f>
        <v>2896</v>
      </c>
    </row>
    <row r="43" spans="1:12" x14ac:dyDescent="0.25">
      <c r="B43" s="3" t="s">
        <v>8</v>
      </c>
      <c r="C43" s="3" t="s">
        <v>9</v>
      </c>
    </row>
    <row r="44" spans="1:12" x14ac:dyDescent="0.25">
      <c r="A44" t="s">
        <v>14</v>
      </c>
      <c r="B44" s="3">
        <v>354</v>
      </c>
      <c r="C44" s="3">
        <v>363</v>
      </c>
    </row>
    <row r="45" spans="1:12" x14ac:dyDescent="0.25">
      <c r="B45" s="3"/>
      <c r="C45" s="3"/>
    </row>
    <row r="46" spans="1:12" x14ac:dyDescent="0.25">
      <c r="A46" t="s">
        <v>12</v>
      </c>
      <c r="B46" s="3">
        <v>124</v>
      </c>
      <c r="C46" s="3">
        <v>309</v>
      </c>
    </row>
    <row r="47" spans="1:12" x14ac:dyDescent="0.25">
      <c r="B47" s="3"/>
      <c r="C47" s="3"/>
    </row>
    <row r="48" spans="1:12" x14ac:dyDescent="0.25">
      <c r="A48" t="s">
        <v>13</v>
      </c>
      <c r="B48" s="3">
        <v>39</v>
      </c>
      <c r="C48" s="3">
        <v>88</v>
      </c>
    </row>
    <row r="49" spans="1:16" x14ac:dyDescent="0.25">
      <c r="B49" s="3"/>
      <c r="C49" s="3"/>
    </row>
    <row r="50" spans="1:16" x14ac:dyDescent="0.25">
      <c r="A50" t="s">
        <v>1</v>
      </c>
      <c r="B50" s="3">
        <f>SUM(B44:B49)</f>
        <v>517</v>
      </c>
      <c r="C50" s="3">
        <f>SUM(C44:C49)</f>
        <v>760</v>
      </c>
    </row>
    <row r="56" spans="1:16" x14ac:dyDescent="0.25">
      <c r="J56" t="s">
        <v>10</v>
      </c>
      <c r="K56">
        <v>227</v>
      </c>
    </row>
    <row r="57" spans="1:16" x14ac:dyDescent="0.25">
      <c r="J57" t="s">
        <v>6</v>
      </c>
      <c r="K57">
        <v>124</v>
      </c>
    </row>
    <row r="58" spans="1:16" x14ac:dyDescent="0.25">
      <c r="J58" t="s">
        <v>0</v>
      </c>
      <c r="K58">
        <v>719</v>
      </c>
    </row>
    <row r="59" spans="1:16" x14ac:dyDescent="0.25">
      <c r="J59" t="s">
        <v>5</v>
      </c>
      <c r="K59" s="2">
        <v>1677</v>
      </c>
    </row>
    <row r="60" spans="1:16" x14ac:dyDescent="0.25">
      <c r="J60" t="s">
        <v>4</v>
      </c>
      <c r="K60" s="2">
        <v>14665</v>
      </c>
    </row>
    <row r="61" spans="1:16" x14ac:dyDescent="0.25">
      <c r="K61" s="2"/>
    </row>
    <row r="63" spans="1:16" x14ac:dyDescent="0.25">
      <c r="P63" t="s">
        <v>7</v>
      </c>
    </row>
    <row r="66" spans="7:14" x14ac:dyDescent="0.25">
      <c r="G66" s="6" t="s">
        <v>15</v>
      </c>
      <c r="H66" s="6"/>
      <c r="I66" s="6"/>
      <c r="J66" s="6"/>
      <c r="K66" s="6"/>
      <c r="L66" s="6"/>
      <c r="M66" s="6"/>
      <c r="N66" s="6"/>
    </row>
    <row r="67" spans="7:14" x14ac:dyDescent="0.25">
      <c r="G67" s="6"/>
      <c r="H67" s="6"/>
      <c r="I67" s="6"/>
      <c r="J67" s="6"/>
      <c r="K67" s="6"/>
      <c r="L67" s="6"/>
      <c r="M67" s="6"/>
      <c r="N67" s="6"/>
    </row>
    <row r="68" spans="7:14" x14ac:dyDescent="0.25">
      <c r="G68" s="6"/>
      <c r="H68" s="6"/>
      <c r="I68" s="6"/>
      <c r="J68" s="6"/>
      <c r="K68" s="6"/>
      <c r="L68" s="6"/>
      <c r="M68" s="6"/>
      <c r="N68" s="6"/>
    </row>
  </sheetData>
  <mergeCells count="1">
    <mergeCell ref="G66:N68"/>
  </mergeCells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2023-11-12T20:03:25Z</cp:lastPrinted>
  <dcterms:created xsi:type="dcterms:W3CDTF">2021-11-19T18:00:54Z</dcterms:created>
  <dcterms:modified xsi:type="dcterms:W3CDTF">2024-01-11T01:59:55Z</dcterms:modified>
</cp:coreProperties>
</file>