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HMI-COORD-PROD-ASSISTENCIAL\1 - Produção Assistencial - LEONARDO (2023 e 2024)\1 - HEMU\2-Relatórios\Relatórios Gerenciais 2024\"/>
    </mc:Choice>
  </mc:AlternateContent>
  <bookViews>
    <workbookView xWindow="0" yWindow="0" windowWidth="20490" windowHeight="7155"/>
  </bookViews>
  <sheets>
    <sheet name="Planilha1" sheetId="1" r:id="rId1"/>
  </sheets>
  <definedNames>
    <definedName name="_xlnm.Print_Area" localSheetId="0">Planilha1!$A$1:$O$69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0" i="1" l="1"/>
  <c r="C50" i="1"/>
  <c r="L37" i="1" l="1"/>
  <c r="K37" i="1"/>
</calcChain>
</file>

<file path=xl/sharedStrings.xml><?xml version="1.0" encoding="utf-8"?>
<sst xmlns="http://schemas.openxmlformats.org/spreadsheetml/2006/main" count="21" uniqueCount="16">
  <si>
    <t>RAIO-X</t>
  </si>
  <si>
    <t>Total</t>
  </si>
  <si>
    <t>Consultas Médicas</t>
  </si>
  <si>
    <t>Consultas não médicas</t>
  </si>
  <si>
    <t>ANÁLISES CLÍNICAS</t>
  </si>
  <si>
    <t>ULTRASSONOGRAFIA</t>
  </si>
  <si>
    <t>ELETROCARDIOGRAMA</t>
  </si>
  <si>
    <t xml:space="preserve"> </t>
  </si>
  <si>
    <t>Meta</t>
  </si>
  <si>
    <t>Realizado</t>
  </si>
  <si>
    <t>ECOCARDIOGRAMA</t>
  </si>
  <si>
    <t xml:space="preserve">Ginecologia e Mastologia </t>
  </si>
  <si>
    <t>CLÍNICA CIRÚRGICA</t>
  </si>
  <si>
    <t>CLÍNICA MÉDICA GINECO</t>
  </si>
  <si>
    <t>ALCON</t>
  </si>
  <si>
    <t>* O Relatório Gerencial de Produção referente ao mês será aprovado pelo Conselho de Administração, no próximo trimestre conforme o Estatuto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</si>
</sst>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/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015880207436634"/>
          <c:y val="7.5601415483624479E-2"/>
          <c:w val="0.57539669272487592"/>
          <c:h val="0.607742840459366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Planilha1!$K$18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Planilha1!$J$19:$J$19</c:f>
              <c:strCache>
                <c:ptCount val="1"/>
                <c:pt idx="0">
                  <c:v>Ginecologia e Mastologia </c:v>
                </c:pt>
              </c:strCache>
            </c:strRef>
          </c:cat>
          <c:val>
            <c:numRef>
              <c:f>Planilha1!$K$19:$K$19</c:f>
              <c:numCache>
                <c:formatCode>General</c:formatCode>
                <c:ptCount val="1"/>
                <c:pt idx="0">
                  <c:v>112</c:v>
                </c:pt>
              </c:numCache>
            </c:numRef>
          </c:val>
        </c:ser>
        <c:ser>
          <c:idx val="1"/>
          <c:order val="1"/>
          <c:tx>
            <c:strRef>
              <c:f>Planilha1!$L$18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Planilha1!$J$19:$J$19</c:f>
              <c:strCache>
                <c:ptCount val="1"/>
                <c:pt idx="0">
                  <c:v>Ginecologia e Mastologia </c:v>
                </c:pt>
              </c:strCache>
            </c:strRef>
          </c:cat>
          <c:val>
            <c:numRef>
              <c:f>Planilha1!$L$19:$L$19</c:f>
              <c:numCache>
                <c:formatCode>General</c:formatCode>
                <c:ptCount val="1"/>
                <c:pt idx="0">
                  <c:v>147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1429083568"/>
        <c:axId val="-1429083024"/>
      </c:barChart>
      <c:catAx>
        <c:axId val="-142908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429083024"/>
        <c:crosses val="autoZero"/>
        <c:auto val="1"/>
        <c:lblAlgn val="ctr"/>
        <c:lblOffset val="100"/>
        <c:noMultiLvlLbl val="0"/>
      </c:catAx>
      <c:valAx>
        <c:axId val="-14290830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1429083568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298245614035087"/>
          <c:y val="9.0222284161382477E-2"/>
          <c:w val="0.65789473684210531"/>
          <c:h val="0.63112007340545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Planilha1!$K$34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8.771929824561403E-3"/>
                  <c:y val="-1.188767333286878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3605618560084181E-17"/>
                  <c:y val="-1.77873783476180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0721123712016836E-16"/>
                  <c:y val="5.8114417113789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Planilha1!$J$35:$J$37</c:f>
              <c:strCache>
                <c:ptCount val="3"/>
                <c:pt idx="0">
                  <c:v>Consultas Médicas</c:v>
                </c:pt>
                <c:pt idx="1">
                  <c:v>Consultas não médicas</c:v>
                </c:pt>
                <c:pt idx="2">
                  <c:v>Total</c:v>
                </c:pt>
              </c:strCache>
            </c:strRef>
          </c:cat>
          <c:val>
            <c:numRef>
              <c:f>Planilha1!$K$35:$K$37</c:f>
              <c:numCache>
                <c:formatCode>General</c:formatCode>
                <c:ptCount val="3"/>
                <c:pt idx="0" formatCode="#,##0">
                  <c:v>1700</c:v>
                </c:pt>
                <c:pt idx="1">
                  <c:v>1000</c:v>
                </c:pt>
                <c:pt idx="2" formatCode="#,##0">
                  <c:v>2700</c:v>
                </c:pt>
              </c:numCache>
            </c:numRef>
          </c:val>
        </c:ser>
        <c:ser>
          <c:idx val="1"/>
          <c:order val="1"/>
          <c:tx>
            <c:strRef>
              <c:f>Planilha1!$L$34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2.923976608187081E-3"/>
                  <c:y val="-4.690033214874688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1898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847953216374162E-3"/>
                  <c:y val="-4.690033214874743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1026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847953216374162E-3"/>
                  <c:y val="1.209671799874552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Planilha1!$J$35:$J$37</c:f>
              <c:strCache>
                <c:ptCount val="3"/>
                <c:pt idx="0">
                  <c:v>Consultas Médicas</c:v>
                </c:pt>
                <c:pt idx="1">
                  <c:v>Consultas não médicas</c:v>
                </c:pt>
                <c:pt idx="2">
                  <c:v>Total</c:v>
                </c:pt>
              </c:strCache>
            </c:strRef>
          </c:cat>
          <c:val>
            <c:numRef>
              <c:f>Planilha1!$L$35:$L$37</c:f>
              <c:numCache>
                <c:formatCode>#,##0</c:formatCode>
                <c:ptCount val="3"/>
                <c:pt idx="0">
                  <c:v>2079</c:v>
                </c:pt>
                <c:pt idx="1">
                  <c:v>1589</c:v>
                </c:pt>
                <c:pt idx="2" formatCode="General">
                  <c:v>3668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1297816624"/>
        <c:axId val="-1297814992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Planilha1!$M$34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Planilha1!$J$35:$J$37</c15:sqref>
                        </c15:formulaRef>
                      </c:ext>
                    </c:extLst>
                    <c:strCache>
                      <c:ptCount val="3"/>
                      <c:pt idx="0">
                        <c:v>Consultas Médicas</c:v>
                      </c:pt>
                      <c:pt idx="1">
                        <c:v>Consultas não médicas</c:v>
                      </c:pt>
                      <c:pt idx="2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Planilha1!$M$35:$M$38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</c15:ser>
            </c15:filteredBarSeries>
          </c:ext>
        </c:extLst>
      </c:barChart>
      <c:catAx>
        <c:axId val="-129781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297814992"/>
        <c:crosses val="autoZero"/>
        <c:auto val="1"/>
        <c:lblAlgn val="ctr"/>
        <c:lblOffset val="100"/>
        <c:noMultiLvlLbl val="0"/>
      </c:catAx>
      <c:valAx>
        <c:axId val="-129781499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-1297816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86227379472303"/>
          <c:y val="0.87601561999871969"/>
          <c:w val="0.26111686697057607"/>
          <c:h val="9.1464054798028299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1.7924182228513715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133936124512404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087748402619808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1086137857054422E-3"/>
                  <c:y val="1.2652255046643596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Planilha1!$J$56:$J$60</c:f>
              <c:strCache>
                <c:ptCount val="5"/>
                <c:pt idx="0">
                  <c:v>ECOCARDIOGRAMA</c:v>
                </c:pt>
                <c:pt idx="1">
                  <c:v>ELETROCARDIOGRAMA</c:v>
                </c:pt>
                <c:pt idx="2">
                  <c:v>RAIO-X</c:v>
                </c:pt>
                <c:pt idx="3">
                  <c:v>ULTRASSONOGRAFIA</c:v>
                </c:pt>
                <c:pt idx="4">
                  <c:v>ANÁLISES CLÍNICAS</c:v>
                </c:pt>
              </c:strCache>
            </c:strRef>
          </c:cat>
          <c:val>
            <c:numRef>
              <c:f>Planilha1!$K$56:$K$60</c:f>
              <c:numCache>
                <c:formatCode>General</c:formatCode>
                <c:ptCount val="5"/>
                <c:pt idx="0">
                  <c:v>233</c:v>
                </c:pt>
                <c:pt idx="1">
                  <c:v>236</c:v>
                </c:pt>
                <c:pt idx="2">
                  <c:v>708</c:v>
                </c:pt>
                <c:pt idx="3" formatCode="#,##0">
                  <c:v>1601</c:v>
                </c:pt>
                <c:pt idx="4" formatCode="#,##0">
                  <c:v>17681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1297812272"/>
        <c:axId val="-1297811184"/>
      </c:barChart>
      <c:catAx>
        <c:axId val="-12978122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297811184"/>
        <c:crosses val="autoZero"/>
        <c:auto val="1"/>
        <c:lblAlgn val="ctr"/>
        <c:lblOffset val="100"/>
        <c:noMultiLvlLbl val="0"/>
      </c:catAx>
      <c:valAx>
        <c:axId val="-1297811184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297812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Planilha1!$B$43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Planilha1!$A$44:$A$50</c15:sqref>
                  </c15:fullRef>
                </c:ext>
              </c:extLst>
              <c:f>(Planilha1!$A$44,Planilha1!$A$46,Planilha1!$A$48,Planilha1!$A$50)</c:f>
              <c:strCache>
                <c:ptCount val="4"/>
                <c:pt idx="0">
                  <c:v>CLÍNICA CIRÚRGICA</c:v>
                </c:pt>
                <c:pt idx="1">
                  <c:v>CLÍNICA MÉDICA GINECO</c:v>
                </c:pt>
                <c:pt idx="2">
                  <c:v>ALCON</c:v>
                </c:pt>
                <c:pt idx="3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Planilha1!$B$44:$B$50</c15:sqref>
                  </c15:fullRef>
                </c:ext>
              </c:extLst>
              <c:f>(Planilha1!$B$44,Planilha1!$B$46,Planilha1!$B$48,Planilha1!$B$50)</c:f>
              <c:numCache>
                <c:formatCode>General</c:formatCode>
                <c:ptCount val="4"/>
                <c:pt idx="0">
                  <c:v>328</c:v>
                </c:pt>
                <c:pt idx="1">
                  <c:v>181</c:v>
                </c:pt>
                <c:pt idx="2">
                  <c:v>274</c:v>
                </c:pt>
                <c:pt idx="3">
                  <c:v>783</c:v>
                </c:pt>
              </c:numCache>
            </c:numRef>
          </c:val>
        </c:ser>
        <c:ser>
          <c:idx val="1"/>
          <c:order val="1"/>
          <c:tx>
            <c:strRef>
              <c:f>Planilha1!$C$43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2"/>
              <c:layout>
                <c:manualLayout>
                  <c:x val="0"/>
                  <c:y val="-1.35433070866141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Planilha1!$A$44:$A$50</c15:sqref>
                  </c15:fullRef>
                </c:ext>
              </c:extLst>
              <c:f>(Planilha1!$A$44,Planilha1!$A$46,Planilha1!$A$48,Planilha1!$A$50)</c:f>
              <c:strCache>
                <c:ptCount val="4"/>
                <c:pt idx="0">
                  <c:v>CLÍNICA CIRÚRGICA</c:v>
                </c:pt>
                <c:pt idx="1">
                  <c:v>CLÍNICA MÉDICA GINECO</c:v>
                </c:pt>
                <c:pt idx="2">
                  <c:v>ALCON</c:v>
                </c:pt>
                <c:pt idx="3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Planilha1!$C$44:$C$50</c15:sqref>
                  </c15:fullRef>
                </c:ext>
              </c:extLst>
              <c:f>(Planilha1!$C$44,Planilha1!$C$46,Planilha1!$C$48,Planilha1!$C$50)</c:f>
              <c:numCache>
                <c:formatCode>General</c:formatCode>
                <c:ptCount val="4"/>
                <c:pt idx="0">
                  <c:v>339</c:v>
                </c:pt>
                <c:pt idx="1">
                  <c:v>182</c:v>
                </c:pt>
                <c:pt idx="2">
                  <c:v>308</c:v>
                </c:pt>
                <c:pt idx="3">
                  <c:v>829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1297814448"/>
        <c:axId val="-1297813904"/>
      </c:barChart>
      <c:catAx>
        <c:axId val="-1297814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297813904"/>
        <c:crosses val="autoZero"/>
        <c:auto val="1"/>
        <c:lblAlgn val="ctr"/>
        <c:lblOffset val="100"/>
        <c:noMultiLvlLbl val="0"/>
      </c:catAx>
      <c:valAx>
        <c:axId val="-12978139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1297814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7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3.png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76200</xdr:rowOff>
    </xdr:from>
    <xdr:ext cx="1039965" cy="269369"/>
    <xdr:sp macro="" textlink="">
      <xdr:nvSpPr>
        <xdr:cNvPr id="2" name="CaixaDeTexto 1">
          <a:extLst>
            <a:ext uri="{FF2B5EF4-FFF2-40B4-BE49-F238E27FC236}">
              <a16:creationId xmlns="" xmlns:a16="http://schemas.microsoft.com/office/drawing/2014/main" id="{3E288BCD-2FF7-4BBD-A158-BBE097C45082}"/>
            </a:ext>
          </a:extLst>
        </xdr:cNvPr>
        <xdr:cNvSpPr txBox="1"/>
      </xdr:nvSpPr>
      <xdr:spPr>
        <a:xfrm>
          <a:off x="76200" y="76200"/>
          <a:ext cx="1039965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ABRIL/2024</a:t>
          </a:r>
        </a:p>
      </xdr:txBody>
    </xdr:sp>
    <xdr:clientData/>
  </xdr:oneCellAnchor>
  <xdr:oneCellAnchor>
    <xdr:from>
      <xdr:col>9</xdr:col>
      <xdr:colOff>386444</xdr:colOff>
      <xdr:row>0</xdr:row>
      <xdr:rowOff>72117</xdr:rowOff>
    </xdr:from>
    <xdr:ext cx="3236912" cy="269369"/>
    <xdr:sp macro="" textlink="">
      <xdr:nvSpPr>
        <xdr:cNvPr id="3" name="CaixaDeTexto 2">
          <a:extLst>
            <a:ext uri="{FF2B5EF4-FFF2-40B4-BE49-F238E27FC236}">
              <a16:creationId xmlns="" xmlns:a16="http://schemas.microsoft.com/office/drawing/2014/main" id="{A0E239CF-80A7-4022-A2A7-96DFC15B1342}"/>
            </a:ext>
          </a:extLst>
        </xdr:cNvPr>
        <xdr:cNvSpPr txBox="1"/>
      </xdr:nvSpPr>
      <xdr:spPr>
        <a:xfrm>
          <a:off x="6501494" y="72117"/>
          <a:ext cx="3236912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RELATÓRIO</a:t>
          </a:r>
          <a:r>
            <a:rPr lang="pt-BR" sz="12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GERENCIAL DE PRODUÇÃO</a:t>
          </a:r>
          <a:endParaRPr lang="pt-BR" sz="12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80493</xdr:colOff>
      <xdr:row>1</xdr:row>
      <xdr:rowOff>76200</xdr:rowOff>
    </xdr:from>
    <xdr:ext cx="4262907" cy="3152774"/>
    <xdr:sp macro="" textlink="">
      <xdr:nvSpPr>
        <xdr:cNvPr id="4" name="CaixaDeTexto 3">
          <a:extLst>
            <a:ext uri="{FF2B5EF4-FFF2-40B4-BE49-F238E27FC236}">
              <a16:creationId xmlns="" xmlns:a16="http://schemas.microsoft.com/office/drawing/2014/main" id="{CA8A791D-9DD8-44BF-AA53-2FC8AFDAC61C}"/>
            </a:ext>
          </a:extLst>
        </xdr:cNvPr>
        <xdr:cNvSpPr txBox="1"/>
      </xdr:nvSpPr>
      <xdr:spPr>
        <a:xfrm>
          <a:off x="80493" y="264017"/>
          <a:ext cx="4262907" cy="31527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36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HEMU</a:t>
          </a:r>
          <a:endParaRPr lang="pt-BR" sz="8000" b="1" i="0" u="none" strike="noStrike">
            <a:solidFill>
              <a:schemeClr val="accent6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Hospital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Estadual da Mulher</a:t>
          </a:r>
        </a:p>
        <a:p>
          <a:pPr algn="ctr"/>
          <a:endParaRPr lang="pt-BR" sz="1200" b="0" i="1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O Hospital Estadual da Mulher - HEMU - atuante desde 1972 é referência estadual em atendimento</a:t>
          </a:r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casos de média e alta complexidade nas áreas da saúde da mulher e da criança, com destaque na cirurgia de</a:t>
          </a:r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separação de gêmeos siameses e no tratamento de</a:t>
          </a:r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hemangiomas. Seu atendimento é 100% de usuários do Sistema</a:t>
          </a:r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Único de Saúde (SUS), quer por demanda espontânea ou pelo Sistema de Referência/Contra Referência. Dedica-se,</a:t>
          </a:r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principalmente, à assistência médico-hospitalar e contribui com o ensino e pesquisa.</a:t>
          </a:r>
          <a:endParaRPr lang="pt-BR" sz="10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Atualmente, a gestão do HEMU é realizada pelo IGH, por meio do 14° Termo Aditivo ao Contrato de gestão n° 131/2012– SES/GO, celebrado com o Estado de Goiás, pelas disposições da Lei Estadual n° 15.503/2005 e suas alterações.</a:t>
          </a:r>
          <a:r>
            <a:rPr lang="pt-BR" sz="1050" b="1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pt-BR" sz="105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104775</xdr:colOff>
      <xdr:row>18</xdr:row>
      <xdr:rowOff>57149</xdr:rowOff>
    </xdr:from>
    <xdr:ext cx="4219575" cy="418475"/>
    <xdr:sp macro="" textlink="">
      <xdr:nvSpPr>
        <xdr:cNvPr id="5" name="CaixaDeTexto 4">
          <a:extLst>
            <a:ext uri="{FF2B5EF4-FFF2-40B4-BE49-F238E27FC236}">
              <a16:creationId xmlns="" xmlns:a16="http://schemas.microsoft.com/office/drawing/2014/main" id="{CE105A46-089F-425D-958B-B13B62BD6341}"/>
            </a:ext>
          </a:extLst>
        </xdr:cNvPr>
        <xdr:cNvSpPr txBox="1"/>
      </xdr:nvSpPr>
      <xdr:spPr>
        <a:xfrm>
          <a:off x="104775" y="3486149"/>
          <a:ext cx="4219575" cy="418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24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Estrutura Física </a:t>
          </a:r>
          <a:endParaRPr lang="pt-BR" sz="24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0</xdr:col>
      <xdr:colOff>38101</xdr:colOff>
      <xdr:row>39</xdr:row>
      <xdr:rowOff>133349</xdr:rowOff>
    </xdr:from>
    <xdr:ext cx="4457699" cy="387286"/>
    <xdr:sp macro="" textlink="">
      <xdr:nvSpPr>
        <xdr:cNvPr id="7" name="CaixaDeTexto 6">
          <a:extLst>
            <a:ext uri="{FF2B5EF4-FFF2-40B4-BE49-F238E27FC236}">
              <a16:creationId xmlns="" xmlns:a16="http://schemas.microsoft.com/office/drawing/2014/main" id="{6C020F2A-E009-4782-8B76-74BBD8387FB5}"/>
            </a:ext>
          </a:extLst>
        </xdr:cNvPr>
        <xdr:cNvSpPr txBox="1"/>
      </xdr:nvSpPr>
      <xdr:spPr>
        <a:xfrm>
          <a:off x="38101" y="7943849"/>
          <a:ext cx="4457699" cy="38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2000" b="1" i="0" u="none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Saída Hospitalar Por Especialidade </a:t>
          </a:r>
          <a:endParaRPr lang="pt-BR" sz="4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449036</xdr:colOff>
      <xdr:row>33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0</xdr:colOff>
      <xdr:row>54</xdr:row>
      <xdr:rowOff>123826</xdr:rowOff>
    </xdr:from>
    <xdr:ext cx="4591049" cy="623440"/>
    <xdr:sp macro="" textlink="">
      <xdr:nvSpPr>
        <xdr:cNvPr id="9" name="CaixaDeTexto 8">
          <a:extLst>
            <a:ext uri="{FF2B5EF4-FFF2-40B4-BE49-F238E27FC236}">
              <a16:creationId xmlns="" xmlns:a16="http://schemas.microsoft.com/office/drawing/2014/main" id="{4AD03CA0-5674-426D-B5A7-186943F84DEC}"/>
            </a:ext>
          </a:extLst>
        </xdr:cNvPr>
        <xdr:cNvSpPr txBox="1"/>
      </xdr:nvSpPr>
      <xdr:spPr>
        <a:xfrm>
          <a:off x="0" y="10265939"/>
          <a:ext cx="4591049" cy="6234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saídas hospitalares em abril de 2024 é de 783 saídas e foram realizadas 829 saídas. Atingindo 106,26% da meta estabelecida.</a:t>
          </a:r>
        </a:p>
      </xdr:txBody>
    </xdr:sp>
    <xdr:clientData/>
  </xdr:oneCellAnchor>
  <xdr:oneCellAnchor>
    <xdr:from>
      <xdr:col>8</xdr:col>
      <xdr:colOff>180975</xdr:colOff>
      <xdr:row>3</xdr:row>
      <xdr:rowOff>152470</xdr:rowOff>
    </xdr:from>
    <xdr:ext cx="3695699" cy="623248"/>
    <xdr:sp macro="" textlink="">
      <xdr:nvSpPr>
        <xdr:cNvPr id="13" name="CaixaDeTexto 12">
          <a:extLst>
            <a:ext uri="{FF2B5EF4-FFF2-40B4-BE49-F238E27FC236}">
              <a16:creationId xmlns="" xmlns:a16="http://schemas.microsoft.com/office/drawing/2014/main" id="{C69EC5FC-D9CD-4809-A7B4-DE994FE1066F}"/>
            </a:ext>
          </a:extLst>
        </xdr:cNvPr>
        <xdr:cNvSpPr txBox="1"/>
      </xdr:nvSpPr>
      <xdr:spPr>
        <a:xfrm>
          <a:off x="5686425" y="723970"/>
          <a:ext cx="3695699" cy="6232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de Urgência e Emergência </a:t>
          </a:r>
          <a:endParaRPr lang="pt-BR" sz="4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123825</xdr:colOff>
      <xdr:row>10</xdr:row>
      <xdr:rowOff>14746</xdr:rowOff>
    </xdr:from>
    <xdr:ext cx="3924300" cy="446404"/>
    <xdr:sp macro="" textlink="">
      <xdr:nvSpPr>
        <xdr:cNvPr id="15" name="CaixaDeTexto 14">
          <a:extLst>
            <a:ext uri="{FF2B5EF4-FFF2-40B4-BE49-F238E27FC236}">
              <a16:creationId xmlns="" xmlns:a16="http://schemas.microsoft.com/office/drawing/2014/main" id="{5ED77338-F718-4282-A8B9-56464C47E23E}"/>
            </a:ext>
          </a:extLst>
        </xdr:cNvPr>
        <xdr:cNvSpPr txBox="1"/>
      </xdr:nvSpPr>
      <xdr:spPr>
        <a:xfrm>
          <a:off x="5629275" y="1919746"/>
          <a:ext cx="3924300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b">
          <a:spAutoFit/>
        </a:bodyPr>
        <a:lstStyle/>
        <a:p>
          <a:pPr algn="ctr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em abril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2024 cerca de 1.457 atendimentos de urgência e emergência.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237532</xdr:colOff>
      <xdr:row>13</xdr:row>
      <xdr:rowOff>72290</xdr:rowOff>
    </xdr:from>
    <xdr:ext cx="3509281" cy="468013"/>
    <xdr:sp macro="" textlink="">
      <xdr:nvSpPr>
        <xdr:cNvPr id="16" name="CaixaDeTexto 15">
          <a:extLst>
            <a:ext uri="{FF2B5EF4-FFF2-40B4-BE49-F238E27FC236}">
              <a16:creationId xmlns="" xmlns:a16="http://schemas.microsoft.com/office/drawing/2014/main" id="{38CD7A7F-5CBF-4BA3-8AC0-466B9D76EA5F}"/>
            </a:ext>
          </a:extLst>
        </xdr:cNvPr>
        <xdr:cNvSpPr txBox="1"/>
      </xdr:nvSpPr>
      <xdr:spPr>
        <a:xfrm>
          <a:off x="5697638" y="2513910"/>
          <a:ext cx="3509281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ctr"/>
          <a:r>
            <a:rPr lang="pt-BR" sz="24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CIRURGIAS ELETIVAS</a:t>
          </a:r>
        </a:p>
      </xdr:txBody>
    </xdr:sp>
    <xdr:clientData/>
  </xdr:oneCellAnchor>
  <xdr:oneCellAnchor>
    <xdr:from>
      <xdr:col>8</xdr:col>
      <xdr:colOff>19050</xdr:colOff>
      <xdr:row>26</xdr:row>
      <xdr:rowOff>9524</xdr:rowOff>
    </xdr:from>
    <xdr:ext cx="4086225" cy="623440"/>
    <xdr:sp macro="" textlink="">
      <xdr:nvSpPr>
        <xdr:cNvPr id="17" name="CaixaDeTexto 16">
          <a:extLst>
            <a:ext uri="{FF2B5EF4-FFF2-40B4-BE49-F238E27FC236}">
              <a16:creationId xmlns="" xmlns:a16="http://schemas.microsoft.com/office/drawing/2014/main" id="{6217B619-DA55-436D-A2CD-6F5351D9489C}"/>
            </a:ext>
          </a:extLst>
        </xdr:cNvPr>
        <xdr:cNvSpPr txBox="1"/>
      </xdr:nvSpPr>
      <xdr:spPr>
        <a:xfrm>
          <a:off x="5479156" y="4892763"/>
          <a:ext cx="4086225" cy="6234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Após foram realizadas 128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cirurgias eletivas no mês de abril de 2024 da meta contratualizada. Atingindo 131,25% da meta estabelecida.</a:t>
          </a:r>
        </a:p>
      </xdr:txBody>
    </xdr:sp>
    <xdr:clientData/>
  </xdr:oneCellAnchor>
  <xdr:twoCellAnchor editAs="oneCell">
    <xdr:from>
      <xdr:col>8</xdr:col>
      <xdr:colOff>47625</xdr:colOff>
      <xdr:row>7</xdr:row>
      <xdr:rowOff>61057</xdr:rowOff>
    </xdr:from>
    <xdr:to>
      <xdr:col>13</xdr:col>
      <xdr:colOff>247649</xdr:colOff>
      <xdr:row>10</xdr:row>
      <xdr:rowOff>77339</xdr:rowOff>
    </xdr:to>
    <xdr:pic>
      <xdr:nvPicPr>
        <xdr:cNvPr id="31" name="Imagem 30">
          <a:extLst>
            <a:ext uri="{FF2B5EF4-FFF2-40B4-BE49-F238E27FC236}">
              <a16:creationId xmlns="" xmlns:a16="http://schemas.microsoft.com/office/drawing/2014/main" id="{CE721273-EF05-462D-A060-D1A4CA61B3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9417" t="50041" r="6146" b="38727"/>
        <a:stretch/>
      </xdr:blipFill>
      <xdr:spPr>
        <a:xfrm>
          <a:off x="5553075" y="1394557"/>
          <a:ext cx="3790949" cy="587782"/>
        </a:xfrm>
        <a:prstGeom prst="rect">
          <a:avLst/>
        </a:prstGeom>
      </xdr:spPr>
    </xdr:pic>
    <xdr:clientData/>
  </xdr:twoCellAnchor>
  <xdr:oneCellAnchor>
    <xdr:from>
      <xdr:col>7</xdr:col>
      <xdr:colOff>429296</xdr:colOff>
      <xdr:row>29</xdr:row>
      <xdr:rowOff>83578</xdr:rowOff>
    </xdr:from>
    <xdr:ext cx="4407849" cy="453042"/>
    <xdr:sp macro="" textlink="">
      <xdr:nvSpPr>
        <xdr:cNvPr id="33" name="CaixaDeTexto 32">
          <a:extLst>
            <a:ext uri="{FF2B5EF4-FFF2-40B4-BE49-F238E27FC236}">
              <a16:creationId xmlns="" xmlns:a16="http://schemas.microsoft.com/office/drawing/2014/main" id="{7E3E40C0-F4D6-4D98-8B3E-E5274F545707}"/>
            </a:ext>
          </a:extLst>
        </xdr:cNvPr>
        <xdr:cNvSpPr txBox="1"/>
      </xdr:nvSpPr>
      <xdr:spPr>
        <a:xfrm>
          <a:off x="5285704" y="5530268"/>
          <a:ext cx="4407849" cy="4530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ctr"/>
          <a:r>
            <a:rPr lang="pt-BR" sz="24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ATENDIMENTO AMBULATORIAL </a:t>
          </a:r>
        </a:p>
      </xdr:txBody>
    </xdr:sp>
    <xdr:clientData/>
  </xdr:oneCellAnchor>
  <xdr:oneCellAnchor>
    <xdr:from>
      <xdr:col>7</xdr:col>
      <xdr:colOff>429297</xdr:colOff>
      <xdr:row>43</xdr:row>
      <xdr:rowOff>130578</xdr:rowOff>
    </xdr:from>
    <xdr:ext cx="4361780" cy="800476"/>
    <xdr:sp macro="" textlink="">
      <xdr:nvSpPr>
        <xdr:cNvPr id="35" name="CaixaDeTexto 34">
          <a:extLst>
            <a:ext uri="{FF2B5EF4-FFF2-40B4-BE49-F238E27FC236}">
              <a16:creationId xmlns="" xmlns:a16="http://schemas.microsoft.com/office/drawing/2014/main" id="{8E32AC4C-8115-45D9-B0C2-C10DECFB0825}"/>
            </a:ext>
          </a:extLst>
        </xdr:cNvPr>
        <xdr:cNvSpPr txBox="1"/>
      </xdr:nvSpPr>
      <xdr:spPr>
        <a:xfrm>
          <a:off x="5285705" y="8206705"/>
          <a:ext cx="4361780" cy="8004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atendimento Ambulatorial é de 2.700 atendimentos por mês, e a quantidade de atendimentos realizados em março foi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 3.668. Atingindo 134% da meta estabelecida.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496374</xdr:colOff>
      <xdr:row>47</xdr:row>
      <xdr:rowOff>124239</xdr:rowOff>
    </xdr:from>
    <xdr:ext cx="4092682" cy="843693"/>
    <xdr:sp macro="" textlink="">
      <xdr:nvSpPr>
        <xdr:cNvPr id="36" name="CaixaDeTexto 35">
          <a:extLst>
            <a:ext uri="{FF2B5EF4-FFF2-40B4-BE49-F238E27FC236}">
              <a16:creationId xmlns="" xmlns:a16="http://schemas.microsoft.com/office/drawing/2014/main" id="{D6F83E80-B834-4528-9048-AB9096324163}"/>
            </a:ext>
          </a:extLst>
        </xdr:cNvPr>
        <xdr:cNvSpPr txBox="1"/>
      </xdr:nvSpPr>
      <xdr:spPr>
        <a:xfrm>
          <a:off x="5352782" y="8951633"/>
          <a:ext cx="4092682" cy="8436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ctr"/>
          <a:r>
            <a:rPr lang="pt-BR" sz="20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Diagnósticos Realizados Interno </a:t>
          </a:r>
        </a:p>
      </xdr:txBody>
    </xdr:sp>
    <xdr:clientData/>
  </xdr:oneCellAnchor>
  <xdr:oneCellAnchor>
    <xdr:from>
      <xdr:col>7</xdr:col>
      <xdr:colOff>433871</xdr:colOff>
      <xdr:row>62</xdr:row>
      <xdr:rowOff>38100</xdr:rowOff>
    </xdr:from>
    <xdr:ext cx="4486275" cy="446404"/>
    <xdr:sp macro="" textlink="">
      <xdr:nvSpPr>
        <xdr:cNvPr id="39" name="CaixaDeTexto 38">
          <a:extLst>
            <a:ext uri="{FF2B5EF4-FFF2-40B4-BE49-F238E27FC236}">
              <a16:creationId xmlns="" xmlns:a16="http://schemas.microsoft.com/office/drawing/2014/main" id="{517526B6-EC4C-40C9-B073-57A2209852C6}"/>
            </a:ext>
          </a:extLst>
        </xdr:cNvPr>
        <xdr:cNvSpPr txBox="1"/>
      </xdr:nvSpPr>
      <xdr:spPr>
        <a:xfrm>
          <a:off x="5290279" y="11682748"/>
          <a:ext cx="4486275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uma média de 20.649 diagnósticos internos no mês de abril de 2024.</a:t>
          </a:r>
        </a:p>
      </xdr:txBody>
    </xdr:sp>
    <xdr:clientData/>
  </xdr:oneCellAnchor>
  <xdr:oneCellAnchor>
    <xdr:from>
      <xdr:col>0</xdr:col>
      <xdr:colOff>104775</xdr:colOff>
      <xdr:row>59</xdr:row>
      <xdr:rowOff>104774</xdr:rowOff>
    </xdr:from>
    <xdr:ext cx="3753583" cy="310165"/>
    <xdr:sp macro="" textlink="">
      <xdr:nvSpPr>
        <xdr:cNvPr id="41" name="CaixaDeTexto 40">
          <a:extLst>
            <a:ext uri="{FF2B5EF4-FFF2-40B4-BE49-F238E27FC236}">
              <a16:creationId xmlns="" xmlns:a16="http://schemas.microsoft.com/office/drawing/2014/main" id="{6F8DDA67-A927-4A81-885B-15AEB3539814}"/>
            </a:ext>
          </a:extLst>
        </xdr:cNvPr>
        <xdr:cNvSpPr txBox="1"/>
      </xdr:nvSpPr>
      <xdr:spPr>
        <a:xfrm>
          <a:off x="104775" y="11534774"/>
          <a:ext cx="3753583" cy="3101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8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ATENÇÃO</a:t>
          </a:r>
          <a:r>
            <a:rPr lang="pt-BR" sz="1800" b="1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AO USUÁRIO </a:t>
          </a:r>
          <a:endParaRPr lang="pt-BR" sz="166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65</xdr:row>
      <xdr:rowOff>176950</xdr:rowOff>
    </xdr:from>
    <xdr:ext cx="4152900" cy="623440"/>
    <xdr:sp macro="" textlink="">
      <xdr:nvSpPr>
        <xdr:cNvPr id="42" name="CaixaDeTexto 41">
          <a:extLst>
            <a:ext uri="{FF2B5EF4-FFF2-40B4-BE49-F238E27FC236}">
              <a16:creationId xmlns="" xmlns:a16="http://schemas.microsoft.com/office/drawing/2014/main" id="{BE065E73-694A-4B9B-AAAB-18D6ED20D337}"/>
            </a:ext>
          </a:extLst>
        </xdr:cNvPr>
        <xdr:cNvSpPr txBox="1"/>
      </xdr:nvSpPr>
      <xdr:spPr>
        <a:xfrm>
          <a:off x="0" y="12257438"/>
          <a:ext cx="4152900" cy="6234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Percentual de manifestações queixosas recebidas no sistema de ouvidoria do SUS foi de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0,15% em março de 2024.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0</xdr:col>
      <xdr:colOff>66676</xdr:colOff>
      <xdr:row>61</xdr:row>
      <xdr:rowOff>95249</xdr:rowOff>
    </xdr:from>
    <xdr:to>
      <xdr:col>5</xdr:col>
      <xdr:colOff>381000</xdr:colOff>
      <xdr:row>66</xdr:row>
      <xdr:rowOff>28574</xdr:rowOff>
    </xdr:to>
    <xdr:pic>
      <xdr:nvPicPr>
        <xdr:cNvPr id="6" name="Imagem 5">
          <a:extLst>
            <a:ext uri="{FF2B5EF4-FFF2-40B4-BE49-F238E27FC236}">
              <a16:creationId xmlns="" xmlns:a16="http://schemas.microsoft.com/office/drawing/2014/main" id="{2367DC57-2251-4509-821A-B4A534640E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4812" t="56932" r="8105" b="33384"/>
        <a:stretch/>
      </xdr:blipFill>
      <xdr:spPr>
        <a:xfrm>
          <a:off x="66676" y="11906249"/>
          <a:ext cx="3990974" cy="885825"/>
        </a:xfrm>
        <a:prstGeom prst="rect">
          <a:avLst/>
        </a:prstGeom>
      </xdr:spPr>
    </xdr:pic>
    <xdr:clientData/>
  </xdr:twoCellAnchor>
  <xdr:twoCellAnchor>
    <xdr:from>
      <xdr:col>8</xdr:col>
      <xdr:colOff>154837</xdr:colOff>
      <xdr:row>15</xdr:row>
      <xdr:rowOff>182079</xdr:rowOff>
    </xdr:from>
    <xdr:to>
      <xdr:col>13</xdr:col>
      <xdr:colOff>409732</xdr:colOff>
      <xdr:row>25</xdr:row>
      <xdr:rowOff>120282</xdr:rowOff>
    </xdr:to>
    <xdr:graphicFrame macro="">
      <xdr:nvGraphicFramePr>
        <xdr:cNvPr id="14" name="Gráfico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470335</xdr:colOff>
      <xdr:row>31</xdr:row>
      <xdr:rowOff>179186</xdr:rowOff>
    </xdr:from>
    <xdr:to>
      <xdr:col>14</xdr:col>
      <xdr:colOff>1729</xdr:colOff>
      <xdr:row>43</xdr:row>
      <xdr:rowOff>43153</xdr:rowOff>
    </xdr:to>
    <xdr:graphicFrame macro="">
      <xdr:nvGraphicFramePr>
        <xdr:cNvPr id="18" name="Gráfico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269467</xdr:colOff>
      <xdr:row>49</xdr:row>
      <xdr:rowOff>162546</xdr:rowOff>
    </xdr:from>
    <xdr:to>
      <xdr:col>13</xdr:col>
      <xdr:colOff>525830</xdr:colOff>
      <xdr:row>61</xdr:row>
      <xdr:rowOff>181481</xdr:rowOff>
    </xdr:to>
    <xdr:graphicFrame macro="">
      <xdr:nvGraphicFramePr>
        <xdr:cNvPr id="19" name="Gráfico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514351</xdr:colOff>
      <xdr:row>20</xdr:row>
      <xdr:rowOff>85726</xdr:rowOff>
    </xdr:from>
    <xdr:to>
      <xdr:col>5</xdr:col>
      <xdr:colOff>247650</xdr:colOff>
      <xdr:row>40</xdr:row>
      <xdr:rowOff>0</xdr:rowOff>
    </xdr:to>
    <xdr:pic>
      <xdr:nvPicPr>
        <xdr:cNvPr id="26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1" y="3895726"/>
          <a:ext cx="3409949" cy="3724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41</xdr:row>
      <xdr:rowOff>123879</xdr:rowOff>
    </xdr:from>
    <xdr:to>
      <xdr:col>6</xdr:col>
      <xdr:colOff>319289</xdr:colOff>
      <xdr:row>53</xdr:row>
      <xdr:rowOff>187468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8"/>
  <sheetViews>
    <sheetView showGridLines="0" tabSelected="1" view="pageBreakPreview" zoomScaleNormal="100" zoomScaleSheetLayoutView="100" workbookViewId="0">
      <selection activeCell="G62" sqref="G62"/>
    </sheetView>
  </sheetViews>
  <sheetFormatPr defaultRowHeight="15" x14ac:dyDescent="0.25"/>
  <cols>
    <col min="1" max="1" width="18.5703125" bestFit="1" customWidth="1"/>
    <col min="10" max="10" width="17.28515625" bestFit="1" customWidth="1"/>
    <col min="11" max="12" width="9.140625" customWidth="1"/>
    <col min="15" max="15" width="3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18" spans="10:12" x14ac:dyDescent="0.25">
      <c r="K18" s="3" t="s">
        <v>8</v>
      </c>
      <c r="L18" s="3" t="s">
        <v>9</v>
      </c>
    </row>
    <row r="19" spans="10:12" x14ac:dyDescent="0.25">
      <c r="J19" s="3" t="s">
        <v>11</v>
      </c>
      <c r="K19" s="3">
        <v>112</v>
      </c>
      <c r="L19" s="3">
        <v>147</v>
      </c>
    </row>
    <row r="20" spans="10:12" x14ac:dyDescent="0.25">
      <c r="K20" s="3"/>
      <c r="L20" s="3"/>
    </row>
    <row r="34" spans="1:12" x14ac:dyDescent="0.25">
      <c r="K34" s="4" t="s">
        <v>8</v>
      </c>
      <c r="L34" s="4" t="s">
        <v>9</v>
      </c>
    </row>
    <row r="35" spans="1:12" x14ac:dyDescent="0.25">
      <c r="J35" t="s">
        <v>2</v>
      </c>
      <c r="K35" s="5">
        <v>1700</v>
      </c>
      <c r="L35" s="5">
        <v>2079</v>
      </c>
    </row>
    <row r="36" spans="1:12" x14ac:dyDescent="0.25">
      <c r="J36" t="s">
        <v>3</v>
      </c>
      <c r="K36" s="4">
        <v>1000</v>
      </c>
      <c r="L36" s="5">
        <v>1589</v>
      </c>
    </row>
    <row r="37" spans="1:12" x14ac:dyDescent="0.25">
      <c r="J37" t="s">
        <v>1</v>
      </c>
      <c r="K37" s="5">
        <f>SUM(K35:K36)</f>
        <v>2700</v>
      </c>
      <c r="L37" s="4">
        <f>SUM(L35:L36)</f>
        <v>3668</v>
      </c>
    </row>
    <row r="43" spans="1:12" x14ac:dyDescent="0.25">
      <c r="B43" s="3" t="s">
        <v>8</v>
      </c>
      <c r="C43" s="3" t="s">
        <v>9</v>
      </c>
    </row>
    <row r="44" spans="1:12" x14ac:dyDescent="0.25">
      <c r="A44" t="s">
        <v>12</v>
      </c>
      <c r="B44" s="3">
        <v>328</v>
      </c>
      <c r="C44" s="3">
        <v>339</v>
      </c>
    </row>
    <row r="45" spans="1:12" x14ac:dyDescent="0.25">
      <c r="B45" s="3"/>
      <c r="C45" s="3"/>
    </row>
    <row r="46" spans="1:12" x14ac:dyDescent="0.25">
      <c r="A46" t="s">
        <v>13</v>
      </c>
      <c r="B46" s="3">
        <v>181</v>
      </c>
      <c r="C46" s="3">
        <v>182</v>
      </c>
    </row>
    <row r="47" spans="1:12" x14ac:dyDescent="0.25">
      <c r="B47" s="3"/>
      <c r="C47" s="3"/>
    </row>
    <row r="48" spans="1:12" x14ac:dyDescent="0.25">
      <c r="A48" t="s">
        <v>14</v>
      </c>
      <c r="B48" s="3">
        <v>274</v>
      </c>
      <c r="C48" s="3">
        <v>308</v>
      </c>
    </row>
    <row r="49" spans="1:16" x14ac:dyDescent="0.25">
      <c r="B49" s="3"/>
      <c r="C49" s="3"/>
    </row>
    <row r="50" spans="1:16" x14ac:dyDescent="0.25">
      <c r="A50" t="s">
        <v>1</v>
      </c>
      <c r="B50" s="3">
        <f>SUM(B44:B49)</f>
        <v>783</v>
      </c>
      <c r="C50" s="3">
        <f>SUM(C44:C49)</f>
        <v>829</v>
      </c>
    </row>
    <row r="56" spans="1:16" x14ac:dyDescent="0.25">
      <c r="J56" t="s">
        <v>10</v>
      </c>
      <c r="K56">
        <v>233</v>
      </c>
    </row>
    <row r="57" spans="1:16" x14ac:dyDescent="0.25">
      <c r="J57" t="s">
        <v>6</v>
      </c>
      <c r="K57">
        <v>236</v>
      </c>
    </row>
    <row r="58" spans="1:16" x14ac:dyDescent="0.25">
      <c r="J58" t="s">
        <v>0</v>
      </c>
      <c r="K58">
        <v>708</v>
      </c>
    </row>
    <row r="59" spans="1:16" x14ac:dyDescent="0.25">
      <c r="J59" t="s">
        <v>5</v>
      </c>
      <c r="K59" s="2">
        <v>1601</v>
      </c>
    </row>
    <row r="60" spans="1:16" x14ac:dyDescent="0.25">
      <c r="J60" t="s">
        <v>4</v>
      </c>
      <c r="K60" s="2">
        <v>17681</v>
      </c>
    </row>
    <row r="61" spans="1:16" x14ac:dyDescent="0.25">
      <c r="K61" s="2"/>
    </row>
    <row r="63" spans="1:16" x14ac:dyDescent="0.25">
      <c r="P63" t="s">
        <v>7</v>
      </c>
    </row>
    <row r="66" spans="7:14" x14ac:dyDescent="0.25">
      <c r="G66" s="6" t="s">
        <v>15</v>
      </c>
      <c r="H66" s="6"/>
      <c r="I66" s="6"/>
      <c r="J66" s="6"/>
      <c r="K66" s="6"/>
      <c r="L66" s="6"/>
      <c r="M66" s="6"/>
      <c r="N66" s="6"/>
    </row>
    <row r="67" spans="7:14" x14ac:dyDescent="0.25">
      <c r="G67" s="6"/>
      <c r="H67" s="6"/>
      <c r="I67" s="6"/>
      <c r="J67" s="6"/>
      <c r="K67" s="6"/>
      <c r="L67" s="6"/>
      <c r="M67" s="6"/>
      <c r="N67" s="6"/>
    </row>
    <row r="68" spans="7:14" x14ac:dyDescent="0.25">
      <c r="G68" s="6"/>
      <c r="H68" s="6"/>
      <c r="I68" s="6"/>
      <c r="J68" s="6"/>
      <c r="K68" s="6"/>
      <c r="L68" s="6"/>
      <c r="M68" s="6"/>
      <c r="N68" s="6"/>
    </row>
  </sheetData>
  <mergeCells count="1">
    <mergeCell ref="G66:N68"/>
  </mergeCells>
  <pageMargins left="0.51181102362204722" right="0.51181102362204722" top="0.78740157480314965" bottom="0.78740157480314965" header="0.31496062992125984" footer="0.31496062992125984"/>
  <pageSetup paperSize="9"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Leonardo Caetano Pimenta</cp:lastModifiedBy>
  <cp:lastPrinted>2024-05-10T19:01:21Z</cp:lastPrinted>
  <dcterms:created xsi:type="dcterms:W3CDTF">2021-11-19T18:00:54Z</dcterms:created>
  <dcterms:modified xsi:type="dcterms:W3CDTF">2024-05-10T19:02:42Z</dcterms:modified>
</cp:coreProperties>
</file>