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HEAPA\11. Prestação de Contas\11.7 - Despesa administrativa quando OS e unidade gerida se situarem em localidades diversas\2023\"/>
    </mc:Choice>
  </mc:AlternateContent>
  <bookViews>
    <workbookView xWindow="0" yWindow="0" windowWidth="20490" windowHeight="7635"/>
  </bookViews>
  <sheets>
    <sheet name="ERG" sheetId="1" r:id="rId1"/>
  </sheets>
  <definedNames>
    <definedName name="_xlnm.Print_Area" localSheetId="0">ERG!$A$1:$E$33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23" i="1"/>
  <c r="D27" i="1" s="1"/>
  <c r="D26" i="1" l="1"/>
  <c r="D28" i="1"/>
  <c r="D29" i="1" l="1"/>
</calcChain>
</file>

<file path=xl/sharedStrings.xml><?xml version="1.0" encoding="utf-8"?>
<sst xmlns="http://schemas.openxmlformats.org/spreadsheetml/2006/main" count="22" uniqueCount="22">
  <si>
    <t>Pessoal</t>
  </si>
  <si>
    <t>Serviços</t>
  </si>
  <si>
    <t>Materiais</t>
  </si>
  <si>
    <t>Concessionárias (água, luz e telefone)</t>
  </si>
  <si>
    <t>Tributos, Taxas e Contribuições</t>
  </si>
  <si>
    <t>Outras Saídas</t>
  </si>
  <si>
    <t>Rescisões Trabalhistas</t>
  </si>
  <si>
    <t>Despesas Gerais</t>
  </si>
  <si>
    <t>Despesas com Viagens</t>
  </si>
  <si>
    <t>Aluguéis</t>
  </si>
  <si>
    <t>Encargos sobre Folha de Pagamento</t>
  </si>
  <si>
    <t>Passagens e Hospedagens</t>
  </si>
  <si>
    <t>TOTAL (GASTOS)</t>
  </si>
  <si>
    <t>HEAPA</t>
  </si>
  <si>
    <t>TOTAL</t>
  </si>
  <si>
    <t>HEMNSL</t>
  </si>
  <si>
    <t>UNIDADE</t>
  </si>
  <si>
    <t>RATEIO</t>
  </si>
  <si>
    <t>HEMU</t>
  </si>
  <si>
    <t xml:space="preserve">PRESTAÇÃO DE CONTAS </t>
  </si>
  <si>
    <t>ESCRITÓRIO REGINAL GOIÁS - ERG</t>
  </si>
  <si>
    <t>ASSINATURA DO RESPONSÁVEL: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</si>
</sst>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416]mmm\-yy;@"/>
    <numFmt numFmtId="165" formatCode="&quot; &quot;#,##0.00&quot; &quot;;&quot;-&quot;#,##0.00&quot; &quot;;&quot; -&quot;00&quot; &quot;;&quot; &quot;@&quot; &quot;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Liberation Sans"/>
    </font>
    <font>
      <u/>
      <sz val="11"/>
      <color rgb="FF0563C1"/>
      <name val="Liberation Sans"/>
    </font>
  </fonts>
  <fills count="4">
    <fill>
      <patternFill patternType="none"/>
    </fill>
    <fill>
      <patternFill patternType="gray125"/>
    </fill>
    <fill>
      <patternFill patternType="solid">
        <fgColor rgb="FF8EB4E3"/>
        <bgColor rgb="FF95B3D7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1">
    <xf numFmtId="0" fontId="0" fillId="0" borderId="0" xfId="0"/>
    <xf numFmtId="164" fontId="4" fillId="0" borderId="1" xfId="0" applyNumberFormat="1" applyFont="1" applyBorder="1" applyAlignment="1">
      <alignment horizontal="center" vertical="center"/>
    </xf>
    <xf numFmtId="43" fontId="5" fillId="0" borderId="1" xfId="1" applyFont="1" applyBorder="1" applyAlignment="1">
      <alignment horizontal="left" wrapText="1"/>
    </xf>
    <xf numFmtId="4" fontId="4" fillId="3" borderId="1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40" fontId="5" fillId="0" borderId="0" xfId="0" applyNumberFormat="1" applyFont="1" applyAlignment="1">
      <alignment horizontal="left" wrapText="1"/>
    </xf>
    <xf numFmtId="40" fontId="4" fillId="0" borderId="0" xfId="0" applyNumberFormat="1" applyFont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9" fontId="5" fillId="0" borderId="1" xfId="0" applyNumberFormat="1" applyFont="1" applyBorder="1" applyAlignment="1">
      <alignment horizontal="center" wrapText="1"/>
    </xf>
    <xf numFmtId="43" fontId="5" fillId="0" borderId="1" xfId="1" applyFont="1" applyBorder="1" applyAlignment="1">
      <alignment horizontal="right"/>
    </xf>
    <xf numFmtId="4" fontId="4" fillId="3" borderId="4" xfId="0" applyNumberFormat="1" applyFont="1" applyFill="1" applyBorder="1" applyAlignment="1">
      <alignment horizontal="right" wrapText="1"/>
    </xf>
    <xf numFmtId="0" fontId="4" fillId="0" borderId="0" xfId="2" applyFont="1" applyAlignment="1">
      <alignment vertical="center"/>
    </xf>
    <xf numFmtId="0" fontId="5" fillId="0" borderId="1" xfId="0" applyFont="1" applyBorder="1" applyAlignment="1"/>
    <xf numFmtId="4" fontId="4" fillId="3" borderId="1" xfId="0" applyNumberFormat="1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</cellXfs>
  <cellStyles count="5">
    <cellStyle name="Hiperlink 2" xfId="4"/>
    <cellStyle name="Normal" xfId="0" builtinId="0"/>
    <cellStyle name="Normal 3" xfId="2"/>
    <cellStyle name="Vírgula" xfId="1" builtinId="3"/>
    <cellStyle name="Vírgul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828675</xdr:colOff>
      <xdr:row>0</xdr:row>
      <xdr:rowOff>95250</xdr:rowOff>
    </xdr:from>
    <xdr:to>
      <xdr:col>4</xdr:col>
      <xdr:colOff>532873</xdr:colOff>
      <xdr:row>3</xdr:row>
      <xdr:rowOff>171450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A033DD69-6DCF-43A7-A2F7-B57FFD59E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1275" y="95250"/>
          <a:ext cx="1656823" cy="647700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0</xdr:row>
      <xdr:rowOff>171450</xdr:rowOff>
    </xdr:from>
    <xdr:to>
      <xdr:col>1</xdr:col>
      <xdr:colOff>508636</xdr:colOff>
      <xdr:row>3</xdr:row>
      <xdr:rowOff>133349</xdr:rowOff>
    </xdr:to>
    <xdr:pic>
      <xdr:nvPicPr>
        <xdr:cNvPr id="3" name="Imagem 0" descr="novo logo igh.jpg">
          <a:extLst>
            <a:ext uri="{FF2B5EF4-FFF2-40B4-BE49-F238E27FC236}">
              <a16:creationId xmlns="" xmlns:a16="http://schemas.microsoft.com/office/drawing/2014/main" id="{0C2B436F-2ACC-42FB-959A-9ED236FFF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171450"/>
          <a:ext cx="1051561" cy="533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D33"/>
  <sheetViews>
    <sheetView tabSelected="1" workbookViewId="0">
      <selection activeCell="D11" sqref="D11"/>
    </sheetView>
  </sheetViews>
  <sheetFormatPr defaultRowHeight="15"/>
  <cols>
    <col min="2" max="2" width="17.140625" customWidth="1"/>
    <col min="3" max="3" width="18" customWidth="1"/>
    <col min="4" max="4" width="11.28515625" bestFit="1" customWidth="1"/>
  </cols>
  <sheetData>
    <row r="8" spans="2:4" ht="15" customHeight="1">
      <c r="B8" s="16" t="s">
        <v>19</v>
      </c>
      <c r="C8" s="17"/>
      <c r="D8" s="18"/>
    </row>
    <row r="9" spans="2:4" ht="38.25" customHeight="1">
      <c r="B9" s="16" t="s">
        <v>20</v>
      </c>
      <c r="C9" s="17"/>
      <c r="D9" s="18"/>
    </row>
    <row r="10" spans="2:4">
      <c r="B10" s="20"/>
      <c r="C10" s="20"/>
      <c r="D10" s="1">
        <v>44927</v>
      </c>
    </row>
    <row r="11" spans="2:4">
      <c r="B11" s="14" t="s">
        <v>0</v>
      </c>
      <c r="C11" s="14"/>
      <c r="D11" s="2">
        <v>161690.26</v>
      </c>
    </row>
    <row r="12" spans="2:4">
      <c r="B12" s="14" t="s">
        <v>1</v>
      </c>
      <c r="C12" s="14"/>
      <c r="D12" s="2">
        <v>281020.71999999997</v>
      </c>
    </row>
    <row r="13" spans="2:4">
      <c r="B13" s="14" t="s">
        <v>2</v>
      </c>
      <c r="C13" s="14"/>
      <c r="D13" s="2">
        <v>199.28</v>
      </c>
    </row>
    <row r="14" spans="2:4">
      <c r="B14" s="14" t="s">
        <v>3</v>
      </c>
      <c r="C14" s="14"/>
      <c r="D14" s="2">
        <v>2880.8199999999997</v>
      </c>
    </row>
    <row r="15" spans="2:4">
      <c r="B15" s="14" t="s">
        <v>4</v>
      </c>
      <c r="C15" s="14"/>
      <c r="D15" s="2">
        <v>18011.32</v>
      </c>
    </row>
    <row r="16" spans="2:4">
      <c r="B16" s="14" t="s">
        <v>5</v>
      </c>
      <c r="C16" s="14"/>
      <c r="D16" s="2">
        <v>176.8</v>
      </c>
    </row>
    <row r="17" spans="2:4">
      <c r="B17" s="19" t="s">
        <v>6</v>
      </c>
      <c r="C17" s="19"/>
      <c r="D17" s="2">
        <v>17350.29</v>
      </c>
    </row>
    <row r="18" spans="2:4">
      <c r="B18" s="14" t="s">
        <v>7</v>
      </c>
      <c r="C18" s="14"/>
      <c r="D18" s="2">
        <v>1793.1399999999999</v>
      </c>
    </row>
    <row r="19" spans="2:4">
      <c r="B19" s="14" t="s">
        <v>8</v>
      </c>
      <c r="C19" s="14"/>
      <c r="D19" s="2">
        <v>244.87</v>
      </c>
    </row>
    <row r="20" spans="2:4">
      <c r="B20" s="14" t="s">
        <v>9</v>
      </c>
      <c r="C20" s="14"/>
      <c r="D20" s="2">
        <v>4815.33</v>
      </c>
    </row>
    <row r="21" spans="2:4">
      <c r="B21" s="14" t="s">
        <v>10</v>
      </c>
      <c r="C21" s="14"/>
      <c r="D21" s="2">
        <v>77399.41</v>
      </c>
    </row>
    <row r="22" spans="2:4">
      <c r="B22" s="14" t="s">
        <v>11</v>
      </c>
      <c r="C22" s="14"/>
      <c r="D22" s="2">
        <v>14886.79</v>
      </c>
    </row>
    <row r="23" spans="2:4">
      <c r="B23" s="15" t="s">
        <v>12</v>
      </c>
      <c r="C23" s="15"/>
      <c r="D23" s="3">
        <f>SUM(D11:D22)</f>
        <v>580469.03</v>
      </c>
    </row>
    <row r="24" spans="2:4" ht="15.75" thickBot="1">
      <c r="B24" s="4"/>
      <c r="C24" s="5"/>
      <c r="D24" s="6"/>
    </row>
    <row r="25" spans="2:4">
      <c r="B25" s="7" t="s">
        <v>16</v>
      </c>
      <c r="C25" s="7" t="s">
        <v>17</v>
      </c>
      <c r="D25" s="8">
        <f>D10</f>
        <v>44927</v>
      </c>
    </row>
    <row r="26" spans="2:4">
      <c r="B26" s="9" t="s">
        <v>18</v>
      </c>
      <c r="C26" s="10">
        <v>0.53</v>
      </c>
      <c r="D26" s="11">
        <f>D$23*$C26</f>
        <v>307648.58590000001</v>
      </c>
    </row>
    <row r="27" spans="2:4">
      <c r="B27" s="9" t="s">
        <v>13</v>
      </c>
      <c r="C27" s="10">
        <v>0.34</v>
      </c>
      <c r="D27" s="11">
        <f>D$23*$C27</f>
        <v>197359.47020000001</v>
      </c>
    </row>
    <row r="28" spans="2:4">
      <c r="B28" s="9" t="s">
        <v>15</v>
      </c>
      <c r="C28" s="10">
        <v>0.13</v>
      </c>
      <c r="D28" s="11">
        <f>D$23*$C28</f>
        <v>75460.973900000012</v>
      </c>
    </row>
    <row r="29" spans="2:4">
      <c r="B29" s="15" t="s">
        <v>14</v>
      </c>
      <c r="C29" s="15"/>
      <c r="D29" s="12">
        <f>SUM(D26:D28)</f>
        <v>580469.03</v>
      </c>
    </row>
    <row r="33" spans="1:1">
      <c r="A33" s="13" t="s">
        <v>21</v>
      </c>
    </row>
  </sheetData>
  <mergeCells count="17">
    <mergeCell ref="B14:C14"/>
    <mergeCell ref="B21:C21"/>
    <mergeCell ref="B22:C22"/>
    <mergeCell ref="B23:C23"/>
    <mergeCell ref="B29:C29"/>
    <mergeCell ref="B8:D8"/>
    <mergeCell ref="B9:D9"/>
    <mergeCell ref="B15:C15"/>
    <mergeCell ref="B16:C16"/>
    <mergeCell ref="B17:C17"/>
    <mergeCell ref="B18:C18"/>
    <mergeCell ref="B19:C19"/>
    <mergeCell ref="B20:C20"/>
    <mergeCell ref="B10:C10"/>
    <mergeCell ref="B11:C11"/>
    <mergeCell ref="B12:C12"/>
    <mergeCell ref="B13:C1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ERG</vt:lpstr>
      <vt:lpstr>ERG!Area_de_impressao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2023-01-26T14:40:19Z</cp:lastPrinted>
  <dcterms:created xsi:type="dcterms:W3CDTF">2023-01-26T14:19:14Z</dcterms:created>
  <dcterms:modified xsi:type="dcterms:W3CDTF">2023-03-01T14:17:24Z</dcterms:modified>
</cp:coreProperties>
</file>